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E-UŻYCIE 2014-2020 i 7-13+\FILHARMONIA POMORSKA\Uwagi do wniosku\"/>
    </mc:Choice>
  </mc:AlternateContent>
  <xr:revisionPtr revIDLastSave="0" documentId="13_ncr:1_{75CE4AFB-9641-4163-82CF-EA9254E278FA}" xr6:coauthVersionLast="47" xr6:coauthVersionMax="47" xr10:uidLastSave="{00000000-0000-0000-0000-000000000000}"/>
  <bookViews>
    <workbookView xWindow="57480" yWindow="-120" windowWidth="29040" windowHeight="15720" activeTab="1" xr2:uid="{57C68508-7517-4D79-8A53-D4383132490E}"/>
  </bookViews>
  <sheets>
    <sheet name="Nakłady + źródła finansowania" sheetId="20" r:id="rId1"/>
    <sheet name="Rozliczenie VAT - 3,34%" sheetId="2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8" i="20" l="1"/>
  <c r="H56" i="20"/>
  <c r="G56" i="20" s="1"/>
  <c r="N19" i="24"/>
  <c r="N36" i="24" s="1"/>
  <c r="L68" i="20"/>
  <c r="Q64" i="20"/>
  <c r="G64" i="20"/>
  <c r="Q56" i="20"/>
  <c r="L56" i="20"/>
  <c r="G48" i="20"/>
  <c r="Q44" i="20"/>
  <c r="L44" i="20"/>
  <c r="G44" i="20"/>
  <c r="Q32" i="20"/>
  <c r="L32" i="20"/>
  <c r="G32" i="20"/>
  <c r="Q40" i="20"/>
  <c r="L40" i="20"/>
  <c r="G40" i="20"/>
  <c r="Q36" i="20"/>
  <c r="L36" i="20"/>
  <c r="G36" i="20"/>
  <c r="E36" i="20" s="1"/>
  <c r="D40" i="20"/>
  <c r="Q28" i="20"/>
  <c r="L28" i="20"/>
  <c r="Q24" i="20"/>
  <c r="L24" i="20"/>
  <c r="G24" i="20"/>
  <c r="Q20" i="20"/>
  <c r="L20" i="20"/>
  <c r="G20" i="20"/>
  <c r="D24" i="20"/>
  <c r="E23" i="20"/>
  <c r="G22" i="20"/>
  <c r="G21" i="20"/>
  <c r="N29" i="24"/>
  <c r="M29" i="24"/>
  <c r="L29" i="24"/>
  <c r="K29" i="24"/>
  <c r="J29" i="24" s="1"/>
  <c r="S48" i="24"/>
  <c r="S47" i="24"/>
  <c r="R45" i="24"/>
  <c r="R48" i="24" s="1"/>
  <c r="Q45" i="24"/>
  <c r="Q48" i="24" s="1"/>
  <c r="R44" i="24"/>
  <c r="R47" i="24" s="1"/>
  <c r="Q44" i="24"/>
  <c r="Q47" i="24" s="1"/>
  <c r="N41" i="24"/>
  <c r="S40" i="24"/>
  <c r="O40" i="24"/>
  <c r="J40" i="24"/>
  <c r="G40" i="24"/>
  <c r="F40" i="24"/>
  <c r="E40" i="24"/>
  <c r="D40" i="24"/>
  <c r="C40" i="24"/>
  <c r="S29" i="24"/>
  <c r="R29" i="24"/>
  <c r="Q29" i="24"/>
  <c r="P29" i="24"/>
  <c r="O29" i="24"/>
  <c r="I29" i="24"/>
  <c r="E29" i="24" s="1"/>
  <c r="H29" i="24"/>
  <c r="G29" i="24"/>
  <c r="F29" i="24"/>
  <c r="D29" i="24"/>
  <c r="O28" i="24"/>
  <c r="J28" i="24"/>
  <c r="E28" i="24"/>
  <c r="P18" i="24"/>
  <c r="P35" i="24" s="1"/>
  <c r="N18" i="24"/>
  <c r="N35" i="24" s="1"/>
  <c r="M18" i="24"/>
  <c r="M35" i="24" s="1"/>
  <c r="L18" i="24"/>
  <c r="L35" i="24" s="1"/>
  <c r="K18" i="24"/>
  <c r="K35" i="24" s="1"/>
  <c r="I18" i="24"/>
  <c r="I35" i="24" s="1"/>
  <c r="H18" i="24"/>
  <c r="H35" i="24" s="1"/>
  <c r="G18" i="24"/>
  <c r="G35" i="24" s="1"/>
  <c r="F18" i="24"/>
  <c r="O17" i="24"/>
  <c r="J17" i="24"/>
  <c r="E17" i="24"/>
  <c r="C17" i="24" s="1"/>
  <c r="E40" i="20" l="1"/>
  <c r="E44" i="20"/>
  <c r="E32" i="20"/>
  <c r="E20" i="20"/>
  <c r="R19" i="24"/>
  <c r="N37" i="24"/>
  <c r="N38" i="24" s="1"/>
  <c r="N42" i="24" s="1"/>
  <c r="N40" i="24" s="1"/>
  <c r="P19" i="24"/>
  <c r="Q19" i="24"/>
  <c r="M19" i="24"/>
  <c r="I19" i="24"/>
  <c r="E18" i="24"/>
  <c r="K19" i="24"/>
  <c r="L19" i="24"/>
  <c r="H19" i="24"/>
  <c r="O18" i="24"/>
  <c r="J18" i="24"/>
  <c r="E24" i="20"/>
  <c r="F35" i="24"/>
  <c r="R36" i="24" l="1"/>
  <c r="R41" i="24"/>
  <c r="C18" i="24"/>
  <c r="M41" i="24"/>
  <c r="M36" i="24"/>
  <c r="Q36" i="24"/>
  <c r="Q41" i="24"/>
  <c r="P36" i="24"/>
  <c r="O19" i="24"/>
  <c r="P41" i="24"/>
  <c r="L36" i="24"/>
  <c r="L37" i="24" s="1"/>
  <c r="L38" i="24" s="1"/>
  <c r="L41" i="24"/>
  <c r="K41" i="24"/>
  <c r="K36" i="24"/>
  <c r="K37" i="24" s="1"/>
  <c r="K38" i="24" s="1"/>
  <c r="K42" i="24" s="1"/>
  <c r="J19" i="24"/>
  <c r="I36" i="24"/>
  <c r="I41" i="24"/>
  <c r="H36" i="24"/>
  <c r="E19" i="24"/>
  <c r="H41" i="24"/>
  <c r="R37" i="24" l="1"/>
  <c r="R38" i="24"/>
  <c r="R42" i="24" s="1"/>
  <c r="R40" i="24" s="1"/>
  <c r="P37" i="24"/>
  <c r="P38" i="24"/>
  <c r="P42" i="24" s="1"/>
  <c r="P40" i="24" s="1"/>
  <c r="C19" i="24"/>
  <c r="Q37" i="24"/>
  <c r="Q38" i="24"/>
  <c r="Q42" i="24" s="1"/>
  <c r="Q40" i="24" s="1"/>
  <c r="M37" i="24"/>
  <c r="M38" i="24"/>
  <c r="M42" i="24" s="1"/>
  <c r="M40" i="24" s="1"/>
  <c r="I37" i="24"/>
  <c r="I38" i="24"/>
  <c r="I42" i="24" s="1"/>
  <c r="I40" i="24" s="1"/>
  <c r="K40" i="24"/>
  <c r="L42" i="24"/>
  <c r="L40" i="24" s="1"/>
  <c r="H37" i="24"/>
  <c r="H38" i="24" l="1"/>
  <c r="H42" i="24" s="1"/>
  <c r="H40" i="24"/>
  <c r="G18" i="20"/>
  <c r="G17" i="20"/>
  <c r="G14" i="20"/>
  <c r="G13" i="20"/>
  <c r="H68" i="20" l="1"/>
  <c r="G68" i="20" s="1"/>
  <c r="R60" i="20"/>
  <c r="Q60" i="20"/>
  <c r="P60" i="20"/>
  <c r="O60" i="20"/>
  <c r="O73" i="20" s="1"/>
  <c r="N60" i="20"/>
  <c r="M60" i="20"/>
  <c r="L60" i="20"/>
  <c r="K60" i="20"/>
  <c r="J60" i="20"/>
  <c r="I60" i="20"/>
  <c r="H60" i="20"/>
  <c r="G60" i="20"/>
  <c r="E56" i="20"/>
  <c r="Q52" i="20"/>
  <c r="N52" i="20"/>
  <c r="M52" i="20"/>
  <c r="K52" i="20"/>
  <c r="J52" i="20"/>
  <c r="I52" i="20"/>
  <c r="H52" i="20"/>
  <c r="G52" i="20" s="1"/>
  <c r="R48" i="20"/>
  <c r="R73" i="20" s="1"/>
  <c r="Q48" i="20"/>
  <c r="P48" i="20"/>
  <c r="G28" i="20"/>
  <c r="K16" i="20"/>
  <c r="J16" i="20"/>
  <c r="I16" i="20"/>
  <c r="H16" i="20"/>
  <c r="G16" i="20"/>
  <c r="F80" i="20"/>
  <c r="H73" i="20" l="1"/>
  <c r="L52" i="20"/>
  <c r="M73" i="20"/>
  <c r="P73" i="20"/>
  <c r="L48" i="20"/>
  <c r="E48" i="20" s="1"/>
  <c r="J79" i="20"/>
  <c r="N73" i="20"/>
  <c r="E28" i="20"/>
  <c r="G73" i="20"/>
  <c r="L64" i="20"/>
  <c r="R80" i="20"/>
  <c r="E64" i="20" l="1"/>
  <c r="E80" i="20" s="1"/>
  <c r="J80" i="20"/>
  <c r="H80" i="20"/>
  <c r="N80" i="20"/>
  <c r="M80" i="20"/>
  <c r="K80" i="20" l="1"/>
  <c r="I80" i="20"/>
  <c r="P80" i="20"/>
  <c r="O80" i="20"/>
  <c r="P72" i="20" l="1"/>
  <c r="O72" i="20"/>
  <c r="N72" i="20"/>
  <c r="M72" i="20"/>
  <c r="K72" i="20"/>
  <c r="J72" i="20"/>
  <c r="I72" i="20"/>
  <c r="H72" i="20"/>
  <c r="R72" i="20"/>
  <c r="G79" i="20" l="1"/>
  <c r="H79" i="20"/>
  <c r="I79" i="20"/>
  <c r="H81" i="20" l="1"/>
  <c r="H82" i="20"/>
  <c r="K79" i="20"/>
  <c r="I81" i="20"/>
  <c r="I82" i="20"/>
  <c r="M79" i="20"/>
  <c r="R79" i="20" l="1"/>
  <c r="J81" i="20"/>
  <c r="J82" i="20"/>
  <c r="K81" i="20"/>
  <c r="K82" i="20"/>
  <c r="M81" i="20"/>
  <c r="M82" i="20"/>
  <c r="H75" i="20"/>
  <c r="F44" i="24" s="1"/>
  <c r="F47" i="24" s="1"/>
  <c r="N79" i="20"/>
  <c r="O79" i="20"/>
  <c r="H76" i="20" l="1"/>
  <c r="F45" i="24" s="1"/>
  <c r="F48" i="24" s="1"/>
  <c r="R81" i="20"/>
  <c r="R82" i="20"/>
  <c r="O81" i="20"/>
  <c r="O82" i="20"/>
  <c r="N81" i="20"/>
  <c r="N82" i="20"/>
  <c r="I75" i="20"/>
  <c r="G44" i="24" s="1"/>
  <c r="G47" i="24" s="1"/>
  <c r="P79" i="20"/>
  <c r="I76" i="20" l="1"/>
  <c r="G45" i="24" s="1"/>
  <c r="G48" i="24" s="1"/>
  <c r="P81" i="20"/>
  <c r="P82" i="20"/>
  <c r="M75" i="20"/>
  <c r="K44" i="24" s="1"/>
  <c r="K47" i="24" s="1"/>
  <c r="J75" i="20"/>
  <c r="H44" i="24" s="1"/>
  <c r="H47" i="24" s="1"/>
  <c r="J76" i="20" l="1"/>
  <c r="H45" i="24" s="1"/>
  <c r="H48" i="24" s="1"/>
  <c r="M76" i="20"/>
  <c r="K45" i="24" s="1"/>
  <c r="K48" i="24" s="1"/>
  <c r="F86" i="20"/>
  <c r="F85" i="20"/>
  <c r="K75" i="20"/>
  <c r="I44" i="24" s="1"/>
  <c r="I47" i="24" s="1"/>
  <c r="O75" i="20"/>
  <c r="M44" i="24" s="1"/>
  <c r="M47" i="24" s="1"/>
  <c r="Q80" i="20"/>
  <c r="R75" i="20"/>
  <c r="P44" i="24" s="1"/>
  <c r="P47" i="24" s="1"/>
  <c r="G80" i="20"/>
  <c r="D68" i="20"/>
  <c r="D64" i="20"/>
  <c r="D60" i="20"/>
  <c r="D56" i="20"/>
  <c r="D52" i="20"/>
  <c r="D48" i="20"/>
  <c r="D44" i="20"/>
  <c r="D36" i="20"/>
  <c r="D32" i="20"/>
  <c r="D28" i="20"/>
  <c r="D20" i="20"/>
  <c r="D16" i="20"/>
  <c r="O76" i="20" l="1"/>
  <c r="M45" i="24" s="1"/>
  <c r="M48" i="24" s="1"/>
  <c r="R76" i="20"/>
  <c r="P45" i="24" s="1"/>
  <c r="P48" i="24" s="1"/>
  <c r="K76" i="20"/>
  <c r="I45" i="24" s="1"/>
  <c r="I48" i="24" s="1"/>
  <c r="G82" i="20"/>
  <c r="G81" i="20"/>
  <c r="G85" i="20"/>
  <c r="N75" i="20"/>
  <c r="L44" i="24" s="1"/>
  <c r="L47" i="24" s="1"/>
  <c r="G87" i="20" l="1"/>
  <c r="N76" i="20"/>
  <c r="L45" i="24" s="1"/>
  <c r="L48" i="24" s="1"/>
  <c r="H86" i="20"/>
  <c r="H88" i="20" s="1"/>
  <c r="G86" i="20"/>
  <c r="E85" i="20"/>
  <c r="E86" i="20"/>
  <c r="Q86" i="20"/>
  <c r="Q85" i="20"/>
  <c r="L80" i="20"/>
  <c r="I86" i="20"/>
  <c r="I88" i="20" s="1"/>
  <c r="H71" i="20"/>
  <c r="H85" i="20"/>
  <c r="H87" i="20" s="1"/>
  <c r="L85" i="20"/>
  <c r="P75" i="20"/>
  <c r="N44" i="24" s="1"/>
  <c r="N47" i="24" s="1"/>
  <c r="Q72" i="20"/>
  <c r="L72" i="20"/>
  <c r="G72" i="20"/>
  <c r="F72" i="20"/>
  <c r="E67" i="20"/>
  <c r="E63" i="20"/>
  <c r="Q71" i="20"/>
  <c r="G71" i="20"/>
  <c r="Q70" i="20"/>
  <c r="G70" i="20"/>
  <c r="E55" i="20"/>
  <c r="F52" i="20"/>
  <c r="E51" i="20"/>
  <c r="F48" i="20"/>
  <c r="E47" i="20"/>
  <c r="E35" i="20"/>
  <c r="F32" i="20"/>
  <c r="E31" i="20"/>
  <c r="Q16" i="20"/>
  <c r="Q73" i="20" s="1"/>
  <c r="L16" i="20"/>
  <c r="L73" i="20" s="1"/>
  <c r="F73" i="20" l="1"/>
  <c r="P76" i="20"/>
  <c r="N45" i="24" s="1"/>
  <c r="N48" i="24" s="1"/>
  <c r="L79" i="20"/>
  <c r="L82" i="20" s="1"/>
  <c r="R70" i="20"/>
  <c r="R85" i="20"/>
  <c r="R87" i="20" s="1"/>
  <c r="J71" i="20"/>
  <c r="J86" i="20"/>
  <c r="J88" i="20" s="1"/>
  <c r="R71" i="20"/>
  <c r="R86" i="20"/>
  <c r="R88" i="20" s="1"/>
  <c r="F79" i="20"/>
  <c r="G88" i="20"/>
  <c r="L86" i="20"/>
  <c r="L70" i="20"/>
  <c r="M85" i="20"/>
  <c r="M87" i="20" s="1"/>
  <c r="K86" i="20"/>
  <c r="K88" i="20" s="1"/>
  <c r="I71" i="20"/>
  <c r="I85" i="20"/>
  <c r="I87" i="20" s="1"/>
  <c r="H70" i="20"/>
  <c r="L71" i="20"/>
  <c r="E72" i="20"/>
  <c r="L81" i="20" l="1"/>
  <c r="L87" i="20" s="1"/>
  <c r="M86" i="20"/>
  <c r="M88" i="20" s="1"/>
  <c r="J70" i="20"/>
  <c r="J85" i="20"/>
  <c r="J87" i="20" s="1"/>
  <c r="F81" i="20"/>
  <c r="K71" i="20"/>
  <c r="N86" i="20"/>
  <c r="N88" i="20" s="1"/>
  <c r="O86" i="20"/>
  <c r="O88" i="20" s="1"/>
  <c r="M71" i="20"/>
  <c r="I70" i="20"/>
  <c r="O85" i="20"/>
  <c r="O87" i="20" s="1"/>
  <c r="N85" i="20"/>
  <c r="N87" i="20" s="1"/>
  <c r="M70" i="20"/>
  <c r="G75" i="20"/>
  <c r="E44" i="24" s="1"/>
  <c r="E47" i="24" s="1"/>
  <c r="L75" i="20"/>
  <c r="J44" i="24" s="1"/>
  <c r="J47" i="24" s="1"/>
  <c r="L76" i="20" l="1"/>
  <c r="J45" i="24" s="1"/>
  <c r="J48" i="24" s="1"/>
  <c r="G76" i="20"/>
  <c r="E45" i="24" s="1"/>
  <c r="E48" i="24" s="1"/>
  <c r="L88" i="20"/>
  <c r="K70" i="20"/>
  <c r="K85" i="20"/>
  <c r="K87" i="20" s="1"/>
  <c r="N70" i="20"/>
  <c r="O70" i="20"/>
  <c r="O71" i="20"/>
  <c r="N71" i="20"/>
  <c r="P71" i="20" l="1"/>
  <c r="P86" i="20"/>
  <c r="P88" i="20" s="1"/>
  <c r="P70" i="20"/>
  <c r="P85" i="20"/>
  <c r="P87" i="20" s="1"/>
  <c r="F71" i="20" l="1"/>
  <c r="F70" i="20"/>
  <c r="F75" i="20" l="1"/>
  <c r="D44" i="24" s="1"/>
  <c r="D47" i="24" s="1"/>
  <c r="F76" i="20" l="1"/>
  <c r="D45" i="24" s="1"/>
  <c r="D48" i="24" s="1"/>
  <c r="Q79" i="20" l="1"/>
  <c r="E52" i="20"/>
  <c r="E79" i="20" l="1"/>
  <c r="E82" i="20" s="1"/>
  <c r="E73" i="20"/>
  <c r="E75" i="20" s="1"/>
  <c r="E76" i="20" s="1"/>
  <c r="Q75" i="20"/>
  <c r="Q82" i="20"/>
  <c r="Q81" i="20"/>
  <c r="Q88" i="20"/>
  <c r="E81" i="20" l="1"/>
  <c r="E88" i="20" s="1"/>
  <c r="C44" i="24"/>
  <c r="C47" i="24" s="1"/>
  <c r="Q76" i="20"/>
  <c r="D71" i="20"/>
  <c r="O44" i="24"/>
  <c r="O47" i="24" s="1"/>
  <c r="D70" i="20"/>
  <c r="O45" i="24"/>
  <c r="O48" i="24" s="1"/>
  <c r="Q87" i="20"/>
  <c r="C45" i="24"/>
  <c r="C48" i="24" s="1"/>
  <c r="E87" i="20" l="1"/>
  <c r="D73" i="20"/>
</calcChain>
</file>

<file path=xl/sharedStrings.xml><?xml version="1.0" encoding="utf-8"?>
<sst xmlns="http://schemas.openxmlformats.org/spreadsheetml/2006/main" count="162" uniqueCount="60">
  <si>
    <t>Lp.</t>
  </si>
  <si>
    <t>Treść/Podstawowe pozycje rzeczowe w realizacji zadania</t>
  </si>
  <si>
    <t>Źródła finansowania</t>
  </si>
  <si>
    <t>Ogólna wartość wydatków z podziałem na źródła finansowania</t>
  </si>
  <si>
    <t>Środki własne województwa</t>
  </si>
  <si>
    <t>VAT</t>
  </si>
  <si>
    <t>środki UE/IZ</t>
  </si>
  <si>
    <t>inne źródła</t>
  </si>
  <si>
    <t>Razem</t>
  </si>
  <si>
    <t>Ogółem</t>
  </si>
  <si>
    <t>I kw.</t>
  </si>
  <si>
    <t>II kw.</t>
  </si>
  <si>
    <t>III kw.</t>
  </si>
  <si>
    <t>IV kw.</t>
  </si>
  <si>
    <t>Współczynnik dofinansowania</t>
  </si>
  <si>
    <t>WKP</t>
  </si>
  <si>
    <t>EU</t>
  </si>
  <si>
    <t>Koszty bezpośrednie</t>
  </si>
  <si>
    <t>Koszty pośrednie</t>
  </si>
  <si>
    <t>% kosztów pośrednich</t>
  </si>
  <si>
    <t>%WKP</t>
  </si>
  <si>
    <t>%EU</t>
  </si>
  <si>
    <t>Wartość netto (bez poz. 10)</t>
  </si>
  <si>
    <t>Wartość VAT (23%)</t>
  </si>
  <si>
    <t>Nakłady + źródła finansowania</t>
  </si>
  <si>
    <t>Podział kosztów inwestycji</t>
  </si>
  <si>
    <t>Żródło finansowania inwestycji</t>
  </si>
  <si>
    <t>Ogólna wartość wydatków netto</t>
  </si>
  <si>
    <t>Treść</t>
  </si>
  <si>
    <t>Rozliczenie VAT</t>
  </si>
  <si>
    <t>Zapotrzebowanie VAT + terminy zwrotu</t>
  </si>
  <si>
    <t>Wartość VAT (23%) - zapotrzebowanie (termin wnioskowania)</t>
  </si>
  <si>
    <t>*</t>
  </si>
  <si>
    <t>Okres liczony od dnia wystawienia faktury  do dnia zwrotu VAT z US wynosi około 90 dni</t>
  </si>
  <si>
    <t>Zwrot VAT z Urzędu Skarbowego*  **</t>
  </si>
  <si>
    <t>**</t>
  </si>
  <si>
    <t>Nakłady inwestycyjne i ich źródła finansowania</t>
  </si>
  <si>
    <t>Odsetki od pożyczki</t>
  </si>
  <si>
    <t xml:space="preserve">Ilość dni </t>
  </si>
  <si>
    <t>RAZEM RATA DO SPŁATY</t>
  </si>
  <si>
    <t>Źródła spłaty</t>
  </si>
  <si>
    <t xml:space="preserve">Zwrot VAT </t>
  </si>
  <si>
    <t>Środki własne</t>
  </si>
  <si>
    <t>Spłata pożyczki</t>
  </si>
  <si>
    <t>oprocentowanie pożyczki stałe</t>
  </si>
  <si>
    <t>Kwota uruchomionej pożyczki</t>
  </si>
  <si>
    <t>Przychody opodatkowane podatkiem VAT (bez dotacji podmiotowej oraz dotacji celowych) *</t>
  </si>
  <si>
    <t>Przychody ze sprzedaży usług własnych (nieujęta wartość dotacji podmiotowej oraz dotacji celowej, które w całośći pokrywają koszty działalności podstawowej oraz imprez kulturalnych</t>
  </si>
  <si>
    <t xml:space="preserve">VAT należny od przychodów opodatkowanych podatkiem VAT (bez dotacji podmiotowej oraz dotacji celowych) </t>
  </si>
  <si>
    <t>2a</t>
  </si>
  <si>
    <t>2b</t>
  </si>
  <si>
    <t>5a</t>
  </si>
  <si>
    <t>5b</t>
  </si>
  <si>
    <t>Nazwa zadania: …................................................</t>
  </si>
  <si>
    <t>Dla bezpieczeństwa przyjęto okres II kwartałów (ryzyko opoźnienia wpływu faktur  co wiąże się z przeniesieniem VAT do rozliczenia o 1 miesiąc, możliwe kontrole z US opoźniające zwrot VAT)</t>
  </si>
  <si>
    <t>Nazwa zadania: "….............................."</t>
  </si>
  <si>
    <t>Dane Wnioskodawcy: …........................</t>
  </si>
  <si>
    <t>Dane Wnioskodawcy: …..............</t>
  </si>
  <si>
    <t>PLIK POMOCNICZY - DO DOSTOSOWANIA POD PROJEKT I WNIOSKODAWCĘ !!!</t>
  </si>
  <si>
    <t>PLIK POMOCNICZY -  DO DOSTOSOWANIA POD PROJEKT I WNIOSKODAWCĘ 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</si>
</sst>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0"/>
      <color theme="4"/>
      <name val="Calibri"/>
      <family val="2"/>
      <charset val="238"/>
      <scheme val="minor"/>
    </font>
    <font>
      <b/>
      <sz val="10"/>
      <color rgb="FF005E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ED0000"/>
      <name val="Calibri"/>
      <family val="2"/>
      <charset val="238"/>
      <scheme val="minor"/>
    </font>
    <font>
      <b/>
      <sz val="10"/>
      <color theme="4" tint="-0.249977111117893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4" fillId="0" borderId="0"/>
    <xf numFmtId="0" fontId="5" fillId="0" borderId="0"/>
    <xf numFmtId="0" fontId="3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</cellStyleXfs>
  <cellXfs count="252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vertical="top"/>
    </xf>
    <xf numFmtId="0" fontId="6" fillId="0" borderId="1" xfId="0" applyFont="1" applyBorder="1"/>
    <xf numFmtId="0" fontId="7" fillId="0" borderId="1" xfId="0" applyFont="1" applyBorder="1"/>
    <xf numFmtId="3" fontId="7" fillId="0" borderId="0" xfId="0" applyNumberFormat="1" applyFont="1"/>
    <xf numFmtId="4" fontId="7" fillId="0" borderId="0" xfId="0" applyNumberFormat="1" applyFont="1"/>
    <xf numFmtId="0" fontId="0" fillId="0" borderId="0" xfId="0" applyAlignment="1">
      <alignment horizontal="center" vertical="center"/>
    </xf>
    <xf numFmtId="3" fontId="9" fillId="0" borderId="0" xfId="0" applyNumberFormat="1" applyFont="1"/>
    <xf numFmtId="0" fontId="7" fillId="0" borderId="0" xfId="0" applyFont="1" applyAlignment="1">
      <alignment horizontal="center" vertical="center" wrapText="1"/>
    </xf>
    <xf numFmtId="3" fontId="6" fillId="0" borderId="0" xfId="0" applyNumberFormat="1" applyFont="1"/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4" applyFont="1" applyBorder="1" applyAlignment="1">
      <alignment horizontal="left"/>
    </xf>
    <xf numFmtId="10" fontId="7" fillId="0" borderId="1" xfId="6" applyNumberFormat="1" applyFont="1" applyBorder="1"/>
    <xf numFmtId="10" fontId="7" fillId="0" borderId="1" xfId="0" applyNumberFormat="1" applyFont="1" applyBorder="1"/>
    <xf numFmtId="0" fontId="7" fillId="0" borderId="2" xfId="0" applyFont="1" applyBorder="1"/>
    <xf numFmtId="10" fontId="6" fillId="0" borderId="0" xfId="6" applyNumberFormat="1" applyFont="1"/>
    <xf numFmtId="3" fontId="7" fillId="0" borderId="0" xfId="0" applyNumberFormat="1" applyFont="1" applyAlignment="1">
      <alignment horizontal="center" vertical="top"/>
    </xf>
    <xf numFmtId="10" fontId="7" fillId="0" borderId="0" xfId="0" applyNumberFormat="1" applyFont="1"/>
    <xf numFmtId="3" fontId="6" fillId="0" borderId="9" xfId="0" applyNumberFormat="1" applyFont="1" applyBorder="1"/>
    <xf numFmtId="10" fontId="6" fillId="0" borderId="1" xfId="0" applyNumberFormat="1" applyFont="1" applyBorder="1"/>
    <xf numFmtId="3" fontId="6" fillId="0" borderId="1" xfId="0" applyNumberFormat="1" applyFont="1" applyBorder="1"/>
    <xf numFmtId="10" fontId="7" fillId="0" borderId="2" xfId="0" applyNumberFormat="1" applyFont="1" applyBorder="1"/>
    <xf numFmtId="3" fontId="6" fillId="0" borderId="10" xfId="0" applyNumberFormat="1" applyFont="1" applyBorder="1"/>
    <xf numFmtId="3" fontId="6" fillId="0" borderId="11" xfId="0" applyNumberFormat="1" applyFont="1" applyBorder="1"/>
    <xf numFmtId="3" fontId="7" fillId="0" borderId="24" xfId="0" applyNumberFormat="1" applyFont="1" applyBorder="1"/>
    <xf numFmtId="3" fontId="6" fillId="0" borderId="4" xfId="0" applyNumberFormat="1" applyFont="1" applyBorder="1"/>
    <xf numFmtId="3" fontId="6" fillId="0" borderId="3" xfId="0" applyNumberFormat="1" applyFont="1" applyBorder="1"/>
    <xf numFmtId="3" fontId="6" fillId="0" borderId="37" xfId="0" applyNumberFormat="1" applyFont="1" applyBorder="1"/>
    <xf numFmtId="3" fontId="6" fillId="0" borderId="40" xfId="0" applyNumberFormat="1" applyFont="1" applyBorder="1"/>
    <xf numFmtId="3" fontId="7" fillId="0" borderId="41" xfId="0" applyNumberFormat="1" applyFont="1" applyBorder="1"/>
    <xf numFmtId="10" fontId="7" fillId="0" borderId="0" xfId="6" applyNumberFormat="1" applyFont="1"/>
    <xf numFmtId="0" fontId="6" fillId="0" borderId="0" xfId="0" applyFont="1" applyAlignment="1">
      <alignment horizontal="center" vertical="center"/>
    </xf>
    <xf numFmtId="3" fontId="7" fillId="0" borderId="39" xfId="0" applyNumberFormat="1" applyFont="1" applyBorder="1"/>
    <xf numFmtId="3" fontId="7" fillId="0" borderId="40" xfId="0" applyNumberFormat="1" applyFont="1" applyBorder="1"/>
    <xf numFmtId="3" fontId="7" fillId="0" borderId="13" xfId="0" applyNumberFormat="1" applyFont="1" applyBorder="1"/>
    <xf numFmtId="3" fontId="7" fillId="0" borderId="15" xfId="0" applyNumberFormat="1" applyFont="1" applyBorder="1"/>
    <xf numFmtId="3" fontId="6" fillId="0" borderId="2" xfId="0" applyNumberFormat="1" applyFont="1" applyBorder="1"/>
    <xf numFmtId="0" fontId="7" fillId="0" borderId="43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top"/>
    </xf>
    <xf numFmtId="0" fontId="7" fillId="0" borderId="34" xfId="0" applyFont="1" applyBorder="1" applyAlignment="1">
      <alignment horizontal="center" vertical="top"/>
    </xf>
    <xf numFmtId="0" fontId="7" fillId="0" borderId="35" xfId="0" applyFont="1" applyBorder="1" applyAlignment="1">
      <alignment horizontal="center" vertical="top"/>
    </xf>
    <xf numFmtId="0" fontId="7" fillId="0" borderId="17" xfId="0" applyFont="1" applyBorder="1" applyAlignment="1">
      <alignment horizontal="center" vertical="top"/>
    </xf>
    <xf numFmtId="0" fontId="7" fillId="0" borderId="36" xfId="0" applyFont="1" applyBorder="1" applyAlignment="1">
      <alignment horizontal="center" vertical="top"/>
    </xf>
    <xf numFmtId="0" fontId="6" fillId="0" borderId="9" xfId="0" applyFont="1" applyBorder="1"/>
    <xf numFmtId="10" fontId="6" fillId="0" borderId="9" xfId="0" applyNumberFormat="1" applyFont="1" applyBorder="1"/>
    <xf numFmtId="3" fontId="6" fillId="0" borderId="22" xfId="0" applyNumberFormat="1" applyFont="1" applyBorder="1"/>
    <xf numFmtId="3" fontId="6" fillId="0" borderId="39" xfId="0" applyNumberFormat="1" applyFont="1" applyBorder="1"/>
    <xf numFmtId="3" fontId="6" fillId="0" borderId="13" xfId="0" applyNumberFormat="1" applyFont="1" applyBorder="1"/>
    <xf numFmtId="3" fontId="6" fillId="0" borderId="14" xfId="0" applyNumberFormat="1" applyFont="1" applyBorder="1"/>
    <xf numFmtId="3" fontId="6" fillId="0" borderId="15" xfId="0" applyNumberFormat="1" applyFont="1" applyBorder="1"/>
    <xf numFmtId="0" fontId="6" fillId="0" borderId="1" xfId="4" applyFont="1" applyBorder="1" applyAlignment="1">
      <alignment horizontal="left"/>
    </xf>
    <xf numFmtId="3" fontId="7" fillId="0" borderId="25" xfId="0" applyNumberFormat="1" applyFont="1" applyBorder="1"/>
    <xf numFmtId="3" fontId="7" fillId="0" borderId="2" xfId="0" applyNumberFormat="1" applyFont="1" applyBorder="1"/>
    <xf numFmtId="3" fontId="7" fillId="0" borderId="3" xfId="0" applyNumberFormat="1" applyFont="1" applyBorder="1"/>
    <xf numFmtId="3" fontId="6" fillId="0" borderId="12" xfId="0" applyNumberFormat="1" applyFont="1" applyBorder="1"/>
    <xf numFmtId="3" fontId="6" fillId="0" borderId="38" xfId="0" applyNumberFormat="1" applyFont="1" applyBorder="1"/>
    <xf numFmtId="3" fontId="7" fillId="0" borderId="14" xfId="0" applyNumberFormat="1" applyFont="1" applyBorder="1"/>
    <xf numFmtId="3" fontId="7" fillId="0" borderId="1" xfId="0" applyNumberFormat="1" applyFont="1" applyBorder="1"/>
    <xf numFmtId="3" fontId="7" fillId="0" borderId="11" xfId="0" applyNumberFormat="1" applyFont="1" applyBorder="1"/>
    <xf numFmtId="0" fontId="7" fillId="0" borderId="9" xfId="0" applyFont="1" applyBorder="1"/>
    <xf numFmtId="10" fontId="7" fillId="0" borderId="9" xfId="6" applyNumberFormat="1" applyFont="1" applyBorder="1"/>
    <xf numFmtId="3" fontId="7" fillId="0" borderId="22" xfId="0" applyNumberFormat="1" applyFont="1" applyBorder="1"/>
    <xf numFmtId="0" fontId="7" fillId="0" borderId="15" xfId="0" applyFont="1" applyBorder="1" applyAlignment="1">
      <alignment horizontal="center" vertical="center"/>
    </xf>
    <xf numFmtId="0" fontId="7" fillId="0" borderId="13" xfId="0" applyFont="1" applyBorder="1"/>
    <xf numFmtId="10" fontId="7" fillId="0" borderId="9" xfId="0" applyNumberFormat="1" applyFont="1" applyBorder="1"/>
    <xf numFmtId="3" fontId="7" fillId="0" borderId="10" xfId="0" applyNumberFormat="1" applyFont="1" applyBorder="1"/>
    <xf numFmtId="0" fontId="7" fillId="0" borderId="24" xfId="0" applyFont="1" applyBorder="1"/>
    <xf numFmtId="0" fontId="7" fillId="0" borderId="15" xfId="0" applyFont="1" applyBorder="1"/>
    <xf numFmtId="10" fontId="7" fillId="0" borderId="3" xfId="6" applyNumberFormat="1" applyFont="1" applyBorder="1"/>
    <xf numFmtId="10" fontId="7" fillId="0" borderId="41" xfId="6" applyNumberFormat="1" applyFont="1" applyBorder="1"/>
    <xf numFmtId="10" fontId="7" fillId="0" borderId="24" xfId="6" applyNumberFormat="1" applyFont="1" applyBorder="1"/>
    <xf numFmtId="10" fontId="7" fillId="0" borderId="13" xfId="0" applyNumberFormat="1" applyFont="1" applyBorder="1"/>
    <xf numFmtId="3" fontId="7" fillId="0" borderId="10" xfId="6" applyNumberFormat="1" applyFont="1" applyBorder="1"/>
    <xf numFmtId="10" fontId="7" fillId="0" borderId="15" xfId="0" applyNumberFormat="1" applyFont="1" applyBorder="1"/>
    <xf numFmtId="3" fontId="7" fillId="0" borderId="11" xfId="6" applyNumberFormat="1" applyFont="1" applyBorder="1"/>
    <xf numFmtId="10" fontId="7" fillId="0" borderId="11" xfId="0" applyNumberFormat="1" applyFont="1" applyBorder="1"/>
    <xf numFmtId="10" fontId="7" fillId="0" borderId="3" xfId="0" applyNumberFormat="1" applyFont="1" applyBorder="1"/>
    <xf numFmtId="3" fontId="7" fillId="0" borderId="45" xfId="6" applyNumberFormat="1" applyFont="1" applyBorder="1"/>
    <xf numFmtId="3" fontId="7" fillId="0" borderId="6" xfId="6" applyNumberFormat="1" applyFont="1" applyBorder="1"/>
    <xf numFmtId="10" fontId="7" fillId="0" borderId="6" xfId="0" applyNumberFormat="1" applyFont="1" applyBorder="1"/>
    <xf numFmtId="10" fontId="7" fillId="0" borderId="46" xfId="0" applyNumberFormat="1" applyFont="1" applyBorder="1"/>
    <xf numFmtId="3" fontId="7" fillId="0" borderId="39" xfId="6" applyNumberFormat="1" applyFont="1" applyBorder="1"/>
    <xf numFmtId="3" fontId="7" fillId="0" borderId="40" xfId="6" applyNumberFormat="1" applyFont="1" applyBorder="1"/>
    <xf numFmtId="10" fontId="7" fillId="0" borderId="40" xfId="0" applyNumberFormat="1" applyFont="1" applyBorder="1"/>
    <xf numFmtId="10" fontId="7" fillId="0" borderId="41" xfId="0" applyNumberFormat="1" applyFont="1" applyBorder="1"/>
    <xf numFmtId="3" fontId="7" fillId="0" borderId="13" xfId="6" applyNumberFormat="1" applyFont="1" applyBorder="1"/>
    <xf numFmtId="3" fontId="7" fillId="0" borderId="15" xfId="6" applyNumberFormat="1" applyFont="1" applyBorder="1"/>
    <xf numFmtId="10" fontId="7" fillId="0" borderId="24" xfId="0" applyNumberFormat="1" applyFont="1" applyBorder="1"/>
    <xf numFmtId="10" fontId="6" fillId="0" borderId="2" xfId="6" applyNumberFormat="1" applyFont="1" applyBorder="1"/>
    <xf numFmtId="10" fontId="6" fillId="0" borderId="3" xfId="6" applyNumberFormat="1" applyFont="1" applyBorder="1"/>
    <xf numFmtId="3" fontId="6" fillId="0" borderId="9" xfId="6" applyNumberFormat="1" applyFont="1" applyBorder="1"/>
    <xf numFmtId="3" fontId="6" fillId="0" borderId="10" xfId="6" applyNumberFormat="1" applyFont="1" applyBorder="1"/>
    <xf numFmtId="3" fontId="6" fillId="0" borderId="1" xfId="6" applyNumberFormat="1" applyFont="1" applyBorder="1"/>
    <xf numFmtId="3" fontId="6" fillId="0" borderId="11" xfId="6" applyNumberFormat="1" applyFont="1" applyBorder="1"/>
    <xf numFmtId="10" fontId="6" fillId="0" borderId="11" xfId="0" applyNumberFormat="1" applyFont="1" applyBorder="1"/>
    <xf numFmtId="10" fontId="6" fillId="0" borderId="2" xfId="0" applyNumberFormat="1" applyFont="1" applyBorder="1"/>
    <xf numFmtId="10" fontId="6" fillId="0" borderId="3" xfId="0" applyNumberFormat="1" applyFont="1" applyBorder="1"/>
    <xf numFmtId="0" fontId="6" fillId="0" borderId="24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7" fillId="0" borderId="46" xfId="0" applyFont="1" applyBorder="1" applyAlignment="1">
      <alignment horizontal="center" vertical="center" wrapText="1"/>
    </xf>
    <xf numFmtId="3" fontId="7" fillId="2" borderId="10" xfId="0" applyNumberFormat="1" applyFont="1" applyFill="1" applyBorder="1"/>
    <xf numFmtId="3" fontId="7" fillId="2" borderId="3" xfId="0" applyNumberFormat="1" applyFont="1" applyFill="1" applyBorder="1"/>
    <xf numFmtId="3" fontId="7" fillId="2" borderId="39" xfId="0" applyNumberFormat="1" applyFont="1" applyFill="1" applyBorder="1"/>
    <xf numFmtId="3" fontId="7" fillId="2" borderId="13" xfId="0" applyNumberFormat="1" applyFont="1" applyFill="1" applyBorder="1"/>
    <xf numFmtId="3" fontId="7" fillId="2" borderId="41" xfId="0" applyNumberFormat="1" applyFont="1" applyFill="1" applyBorder="1"/>
    <xf numFmtId="3" fontId="7" fillId="2" borderId="24" xfId="0" applyNumberFormat="1" applyFont="1" applyFill="1" applyBorder="1"/>
    <xf numFmtId="3" fontId="7" fillId="2" borderId="1" xfId="0" applyNumberFormat="1" applyFont="1" applyFill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0" fontId="7" fillId="4" borderId="0" xfId="6" applyNumberFormat="1" applyFont="1" applyFill="1" applyBorder="1"/>
    <xf numFmtId="3" fontId="7" fillId="2" borderId="1" xfId="0" applyNumberFormat="1" applyFont="1" applyFill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3" fontId="14" fillId="3" borderId="1" xfId="0" applyNumberFormat="1" applyFont="1" applyFill="1" applyBorder="1" applyAlignment="1">
      <alignment horizontal="right"/>
    </xf>
    <xf numFmtId="3" fontId="12" fillId="2" borderId="1" xfId="0" applyNumberFormat="1" applyFont="1" applyFill="1" applyBorder="1" applyAlignment="1">
      <alignment horizontal="right"/>
    </xf>
    <xf numFmtId="3" fontId="7" fillId="2" borderId="48" xfId="0" applyNumberFormat="1" applyFont="1" applyFill="1" applyBorder="1" applyAlignment="1">
      <alignment horizontal="right"/>
    </xf>
    <xf numFmtId="3" fontId="6" fillId="0" borderId="5" xfId="0" applyNumberFormat="1" applyFont="1" applyBorder="1" applyAlignment="1">
      <alignment horizontal="right"/>
    </xf>
    <xf numFmtId="3" fontId="7" fillId="2" borderId="5" xfId="0" applyNumberFormat="1" applyFont="1" applyFill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3" fontId="7" fillId="2" borderId="4" xfId="0" applyNumberFormat="1" applyFont="1" applyFill="1" applyBorder="1" applyAlignment="1">
      <alignment horizontal="right"/>
    </xf>
    <xf numFmtId="3" fontId="6" fillId="0" borderId="37" xfId="0" applyNumberFormat="1" applyFont="1" applyBorder="1" applyAlignment="1">
      <alignment horizontal="right"/>
    </xf>
    <xf numFmtId="3" fontId="7" fillId="2" borderId="40" xfId="0" applyNumberFormat="1" applyFont="1" applyFill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3" fontId="6" fillId="0" borderId="11" xfId="0" applyNumberFormat="1" applyFont="1" applyBorder="1" applyAlignment="1">
      <alignment horizontal="right"/>
    </xf>
    <xf numFmtId="3" fontId="7" fillId="2" borderId="41" xfId="0" applyNumberFormat="1" applyFont="1" applyFill="1" applyBorder="1" applyAlignment="1">
      <alignment horizontal="right"/>
    </xf>
    <xf numFmtId="3" fontId="6" fillId="0" borderId="46" xfId="0" applyNumberFormat="1" applyFont="1" applyBorder="1" applyAlignment="1">
      <alignment horizontal="right"/>
    </xf>
    <xf numFmtId="3" fontId="7" fillId="2" borderId="46" xfId="0" applyNumberFormat="1" applyFont="1" applyFill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3" fontId="7" fillId="2" borderId="2" xfId="0" applyNumberFormat="1" applyFont="1" applyFill="1" applyBorder="1" applyAlignment="1">
      <alignment horizontal="right"/>
    </xf>
    <xf numFmtId="0" fontId="6" fillId="0" borderId="3" xfId="0" applyFont="1" applyBorder="1" applyAlignment="1">
      <alignment horizontal="right"/>
    </xf>
    <xf numFmtId="3" fontId="7" fillId="2" borderId="6" xfId="0" applyNumberFormat="1" applyFont="1" applyFill="1" applyBorder="1" applyAlignment="1">
      <alignment horizontal="right"/>
    </xf>
    <xf numFmtId="3" fontId="7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7" fillId="0" borderId="8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3" fontId="7" fillId="2" borderId="9" xfId="0" applyNumberFormat="1" applyFont="1" applyFill="1" applyBorder="1"/>
    <xf numFmtId="3" fontId="7" fillId="2" borderId="45" xfId="0" applyNumberFormat="1" applyFont="1" applyFill="1" applyBorder="1"/>
    <xf numFmtId="0" fontId="6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18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/>
    </xf>
    <xf numFmtId="0" fontId="6" fillId="0" borderId="0" xfId="0" applyFont="1" applyAlignment="1">
      <alignment horizontal="left" wrapText="1"/>
    </xf>
    <xf numFmtId="4" fontId="6" fillId="0" borderId="0" xfId="0" applyNumberFormat="1" applyFont="1"/>
    <xf numFmtId="164" fontId="6" fillId="0" borderId="0" xfId="6" applyNumberFormat="1" applyFont="1"/>
    <xf numFmtId="1" fontId="6" fillId="0" borderId="0" xfId="0" applyNumberFormat="1" applyFont="1"/>
    <xf numFmtId="0" fontId="6" fillId="5" borderId="9" xfId="0" applyFont="1" applyFill="1" applyBorder="1"/>
    <xf numFmtId="10" fontId="6" fillId="5" borderId="9" xfId="0" applyNumberFormat="1" applyFont="1" applyFill="1" applyBorder="1"/>
    <xf numFmtId="3" fontId="6" fillId="5" borderId="22" xfId="0" applyNumberFormat="1" applyFont="1" applyFill="1" applyBorder="1"/>
    <xf numFmtId="3" fontId="6" fillId="5" borderId="39" xfId="0" applyNumberFormat="1" applyFont="1" applyFill="1" applyBorder="1"/>
    <xf numFmtId="3" fontId="6" fillId="5" borderId="13" xfId="0" applyNumberFormat="1" applyFont="1" applyFill="1" applyBorder="1"/>
    <xf numFmtId="3" fontId="6" fillId="5" borderId="9" xfId="0" applyNumberFormat="1" applyFont="1" applyFill="1" applyBorder="1"/>
    <xf numFmtId="3" fontId="6" fillId="5" borderId="10" xfId="0" applyNumberFormat="1" applyFont="1" applyFill="1" applyBorder="1"/>
    <xf numFmtId="3" fontId="6" fillId="5" borderId="0" xfId="0" applyNumberFormat="1" applyFont="1" applyFill="1"/>
    <xf numFmtId="0" fontId="6" fillId="5" borderId="0" xfId="0" applyFont="1" applyFill="1"/>
    <xf numFmtId="0" fontId="6" fillId="5" borderId="1" xfId="0" applyFont="1" applyFill="1" applyBorder="1"/>
    <xf numFmtId="10" fontId="6" fillId="5" borderId="1" xfId="0" applyNumberFormat="1" applyFont="1" applyFill="1" applyBorder="1"/>
    <xf numFmtId="3" fontId="6" fillId="5" borderId="14" xfId="0" applyNumberFormat="1" applyFont="1" applyFill="1" applyBorder="1"/>
    <xf numFmtId="3" fontId="6" fillId="5" borderId="40" xfId="0" applyNumberFormat="1" applyFont="1" applyFill="1" applyBorder="1"/>
    <xf numFmtId="3" fontId="6" fillId="5" borderId="15" xfId="0" applyNumberFormat="1" applyFont="1" applyFill="1" applyBorder="1"/>
    <xf numFmtId="3" fontId="6" fillId="5" borderId="4" xfId="0" applyNumberFormat="1" applyFont="1" applyFill="1" applyBorder="1"/>
    <xf numFmtId="3" fontId="6" fillId="5" borderId="37" xfId="0" applyNumberFormat="1" applyFont="1" applyFill="1" applyBorder="1"/>
    <xf numFmtId="3" fontId="6" fillId="5" borderId="11" xfId="0" applyNumberFormat="1" applyFont="1" applyFill="1" applyBorder="1"/>
    <xf numFmtId="0" fontId="6" fillId="5" borderId="1" xfId="4" applyFont="1" applyFill="1" applyBorder="1" applyAlignment="1">
      <alignment horizontal="left"/>
    </xf>
    <xf numFmtId="3" fontId="6" fillId="5" borderId="1" xfId="0" applyNumberFormat="1" applyFont="1" applyFill="1" applyBorder="1"/>
    <xf numFmtId="0" fontId="7" fillId="5" borderId="2" xfId="0" applyFont="1" applyFill="1" applyBorder="1"/>
    <xf numFmtId="10" fontId="7" fillId="5" borderId="2" xfId="0" applyNumberFormat="1" applyFont="1" applyFill="1" applyBorder="1"/>
    <xf numFmtId="3" fontId="7" fillId="5" borderId="25" xfId="0" applyNumberFormat="1" applyFont="1" applyFill="1" applyBorder="1"/>
    <xf numFmtId="3" fontId="7" fillId="5" borderId="41" xfId="0" applyNumberFormat="1" applyFont="1" applyFill="1" applyBorder="1"/>
    <xf numFmtId="3" fontId="7" fillId="5" borderId="24" xfId="0" applyNumberFormat="1" applyFont="1" applyFill="1" applyBorder="1"/>
    <xf numFmtId="3" fontId="6" fillId="5" borderId="12" xfId="0" applyNumberFormat="1" applyFont="1" applyFill="1" applyBorder="1"/>
    <xf numFmtId="3" fontId="6" fillId="5" borderId="38" xfId="0" applyNumberFormat="1" applyFont="1" applyFill="1" applyBorder="1"/>
    <xf numFmtId="3" fontId="7" fillId="5" borderId="0" xfId="0" applyNumberFormat="1" applyFont="1" applyFill="1"/>
    <xf numFmtId="0" fontId="7" fillId="5" borderId="0" xfId="0" applyFont="1" applyFill="1"/>
    <xf numFmtId="0" fontId="6" fillId="4" borderId="0" xfId="0" applyFont="1" applyFill="1" applyAlignment="1">
      <alignment horizontal="center" vertical="center"/>
    </xf>
    <xf numFmtId="0" fontId="6" fillId="4" borderId="0" xfId="0" applyFont="1" applyFill="1"/>
    <xf numFmtId="3" fontId="7" fillId="4" borderId="0" xfId="0" applyNumberFormat="1" applyFont="1" applyFill="1" applyAlignment="1">
      <alignment horizontal="right"/>
    </xf>
    <xf numFmtId="3" fontId="6" fillId="4" borderId="0" xfId="0" applyNumberFormat="1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7" fillId="4" borderId="42" xfId="0" applyFont="1" applyFill="1" applyBorder="1" applyAlignment="1">
      <alignment horizontal="center" vertical="center" wrapText="1"/>
    </xf>
    <xf numFmtId="0" fontId="7" fillId="4" borderId="49" xfId="0" applyFont="1" applyFill="1" applyBorder="1" applyAlignment="1">
      <alignment horizontal="center" vertical="center" wrapText="1"/>
    </xf>
    <xf numFmtId="0" fontId="12" fillId="0" borderId="0" xfId="0" applyFont="1"/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3" fontId="6" fillId="4" borderId="26" xfId="0" applyNumberFormat="1" applyFont="1" applyFill="1" applyBorder="1" applyAlignment="1">
      <alignment horizontal="center" vertical="center" wrapText="1"/>
    </xf>
    <xf numFmtId="3" fontId="6" fillId="4" borderId="20" xfId="0" applyNumberFormat="1" applyFont="1" applyFill="1" applyBorder="1" applyAlignment="1">
      <alignment horizontal="center" vertical="center" wrapText="1"/>
    </xf>
    <xf numFmtId="3" fontId="6" fillId="4" borderId="27" xfId="0" applyNumberFormat="1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2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/>
    <xf numFmtId="0" fontId="7" fillId="4" borderId="49" xfId="0" applyFont="1" applyFill="1" applyBorder="1" applyAlignment="1">
      <alignment horizontal="center" vertical="center" wrapText="1"/>
    </xf>
    <xf numFmtId="0" fontId="7" fillId="4" borderId="50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4" borderId="39" xfId="0" applyFont="1" applyFill="1" applyBorder="1" applyAlignment="1">
      <alignment horizontal="center" vertical="center" wrapText="1"/>
    </xf>
    <xf numFmtId="0" fontId="7" fillId="4" borderId="52" xfId="0" applyFont="1" applyFill="1" applyBorder="1" applyAlignment="1">
      <alignment horizontal="center" vertical="center" wrapText="1"/>
    </xf>
    <xf numFmtId="0" fontId="7" fillId="4" borderId="44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6" fillId="4" borderId="37" xfId="0" applyFont="1" applyFill="1" applyBorder="1"/>
    <xf numFmtId="0" fontId="6" fillId="4" borderId="11" xfId="0" applyFont="1" applyFill="1" applyBorder="1" applyAlignment="1">
      <alignment wrapText="1"/>
    </xf>
    <xf numFmtId="0" fontId="6" fillId="4" borderId="3" xfId="0" applyFont="1" applyFill="1" applyBorder="1"/>
    <xf numFmtId="0" fontId="6" fillId="4" borderId="9" xfId="0" applyFont="1" applyFill="1" applyBorder="1" applyAlignment="1">
      <alignment horizontal="left" wrapText="1"/>
    </xf>
    <xf numFmtId="0" fontId="6" fillId="4" borderId="1" xfId="0" applyFont="1" applyFill="1" applyBorder="1" applyAlignment="1">
      <alignment horizontal="left" wrapText="1"/>
    </xf>
    <xf numFmtId="3" fontId="7" fillId="4" borderId="0" xfId="0" applyNumberFormat="1" applyFont="1" applyFill="1"/>
  </cellXfs>
  <cellStyles count="7">
    <cellStyle name="Normalny" xfId="0" builtinId="0"/>
    <cellStyle name="Normalny 2" xfId="1" xr:uid="{FFF90174-7A04-44F4-AE13-3833812CF5E3}"/>
    <cellStyle name="Normalny 2 3" xfId="2" xr:uid="{EB21E9C1-9354-4474-AC7A-9A40A36A8455}"/>
    <cellStyle name="Normalny 2_Tabele do zał. Nr 1 w spr. wyt. do projektu budżetu na 2014" xfId="3" xr:uid="{B458E1E2-21F3-4F79-A7D6-70518AF198C0}"/>
    <cellStyle name="Normalny 3" xfId="4" xr:uid="{37ADE8E9-1342-459A-8105-C0B973725E57}"/>
    <cellStyle name="Normalny 6" xfId="5" xr:uid="{A035F433-8F14-4EFB-9D50-12B5D0759AF6}"/>
    <cellStyle name="Procentowy" xfId="6" builtinId="5"/>
  </cellStyles>
  <dxfs count="0"/>
  <tableStyles count="0" defaultTableStyle="TableStyleMedium2" defaultPivotStyle="PivotStyleLight16"/>
  <colors>
    <mruColors>
      <color rgb="FF1DFF83"/>
      <color rgb="FF53D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E0D08-F0DA-4E33-970C-BB6E538710FC}">
  <sheetPr>
    <tabColor rgb="FF1DFF83"/>
  </sheetPr>
  <dimension ref="A1:V99"/>
  <sheetViews>
    <sheetView zoomScale="90" zoomScaleNormal="90" workbookViewId="0">
      <selection activeCell="C1" sqref="C1"/>
    </sheetView>
  </sheetViews>
  <sheetFormatPr defaultColWidth="9.33203125" defaultRowHeight="13.8"/>
  <cols>
    <col min="1" max="1" width="5.44140625" style="1" customWidth="1"/>
    <col min="2" max="2" width="40.44140625" style="1" customWidth="1"/>
    <col min="3" max="3" width="26.33203125" style="1" customWidth="1"/>
    <col min="4" max="4" width="12.88671875" style="1" customWidth="1"/>
    <col min="5" max="5" width="14.5546875" style="1" customWidth="1"/>
    <col min="6" max="6" width="13.44140625" style="1" customWidth="1"/>
    <col min="7" max="11" width="13.109375" style="1" customWidth="1"/>
    <col min="12" max="16" width="13" style="1" customWidth="1"/>
    <col min="17" max="18" width="13.5546875" style="1" customWidth="1"/>
    <col min="19" max="19" width="17.44140625" style="1" customWidth="1"/>
    <col min="20" max="20" width="4.6640625" style="1" customWidth="1"/>
    <col min="21" max="21" width="11.5546875" style="12" customWidth="1"/>
    <col min="22" max="22" width="12.109375" style="12" customWidth="1"/>
    <col min="23" max="23" width="5.88671875" style="1" customWidth="1"/>
    <col min="24" max="24" width="6" style="1" customWidth="1"/>
    <col min="25" max="16384" width="9.33203125" style="1"/>
  </cols>
  <sheetData>
    <row r="1" spans="1:22">
      <c r="B1" s="11" t="s">
        <v>56</v>
      </c>
      <c r="C1" s="193" t="s">
        <v>59</v>
      </c>
      <c r="F1" s="2"/>
      <c r="G1" s="213"/>
      <c r="H1" s="213"/>
      <c r="I1" s="213"/>
      <c r="J1" s="213"/>
      <c r="K1" s="213"/>
      <c r="L1" s="213"/>
      <c r="M1" s="2"/>
      <c r="N1" s="2"/>
      <c r="O1" s="2"/>
      <c r="P1" s="2"/>
    </row>
    <row r="2" spans="1:22" ht="11.25" customHeight="1"/>
    <row r="3" spans="1:22" ht="15" customHeight="1">
      <c r="A3" s="214" t="s">
        <v>36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13"/>
      <c r="S3" s="9"/>
      <c r="T3" s="9"/>
    </row>
    <row r="4" spans="1:22" ht="8.25" customHeight="1"/>
    <row r="5" spans="1:22" ht="19.5" customHeight="1">
      <c r="A5" s="3" t="s">
        <v>55</v>
      </c>
    </row>
    <row r="6" spans="1:22" ht="7.5" customHeight="1"/>
    <row r="7" spans="1:22" ht="7.5" customHeight="1"/>
    <row r="8" spans="1:22" ht="12" customHeight="1">
      <c r="A8" s="3" t="s">
        <v>24</v>
      </c>
    </row>
    <row r="9" spans="1:22" ht="6.75" customHeight="1"/>
    <row r="10" spans="1:22" ht="8.25" customHeight="1" thickBot="1"/>
    <row r="11" spans="1:22" s="4" customFormat="1" ht="53.25" customHeight="1" thickBot="1">
      <c r="A11" s="223" t="s">
        <v>0</v>
      </c>
      <c r="B11" s="225" t="s">
        <v>1</v>
      </c>
      <c r="C11" s="200" t="s">
        <v>2</v>
      </c>
      <c r="D11" s="216" t="s">
        <v>14</v>
      </c>
      <c r="E11" s="211" t="s">
        <v>3</v>
      </c>
      <c r="F11" s="191">
        <v>2024</v>
      </c>
      <c r="G11" s="220">
        <v>2025</v>
      </c>
      <c r="H11" s="221"/>
      <c r="I11" s="221"/>
      <c r="J11" s="221"/>
      <c r="K11" s="222"/>
      <c r="L11" s="220">
        <v>2026</v>
      </c>
      <c r="M11" s="221"/>
      <c r="N11" s="221"/>
      <c r="O11" s="221"/>
      <c r="P11" s="222"/>
      <c r="Q11" s="218">
        <v>2027</v>
      </c>
      <c r="R11" s="219"/>
      <c r="U11" s="20"/>
      <c r="V11" s="20"/>
    </row>
    <row r="12" spans="1:22" s="4" customFormat="1" ht="14.25" customHeight="1" thickBot="1">
      <c r="A12" s="224"/>
      <c r="B12" s="226"/>
      <c r="C12" s="201"/>
      <c r="D12" s="217"/>
      <c r="E12" s="212"/>
      <c r="F12" s="41" t="s">
        <v>13</v>
      </c>
      <c r="G12" s="42" t="s">
        <v>9</v>
      </c>
      <c r="H12" s="43" t="s">
        <v>10</v>
      </c>
      <c r="I12" s="43" t="s">
        <v>11</v>
      </c>
      <c r="J12" s="43" t="s">
        <v>12</v>
      </c>
      <c r="K12" s="44" t="s">
        <v>13</v>
      </c>
      <c r="L12" s="42" t="s">
        <v>9</v>
      </c>
      <c r="M12" s="43" t="s">
        <v>10</v>
      </c>
      <c r="N12" s="43" t="s">
        <v>11</v>
      </c>
      <c r="O12" s="43" t="s">
        <v>12</v>
      </c>
      <c r="P12" s="44" t="s">
        <v>13</v>
      </c>
      <c r="Q12" s="45" t="s">
        <v>9</v>
      </c>
      <c r="R12" s="46" t="s">
        <v>10</v>
      </c>
      <c r="U12" s="20"/>
      <c r="V12" s="20"/>
    </row>
    <row r="13" spans="1:22">
      <c r="A13" s="194">
        <v>1</v>
      </c>
      <c r="B13" s="205"/>
      <c r="C13" s="47" t="s">
        <v>4</v>
      </c>
      <c r="D13" s="48"/>
      <c r="E13" s="49"/>
      <c r="F13" s="50"/>
      <c r="G13" s="51">
        <f>SUM(H13:K13)</f>
        <v>0</v>
      </c>
      <c r="H13" s="22"/>
      <c r="I13" s="22"/>
      <c r="J13" s="22"/>
      <c r="K13" s="26"/>
      <c r="L13" s="51"/>
      <c r="M13" s="49"/>
      <c r="N13" s="49"/>
      <c r="O13" s="49"/>
      <c r="P13" s="26"/>
      <c r="Q13" s="51"/>
      <c r="R13" s="26"/>
      <c r="S13" s="12"/>
      <c r="T13" s="12"/>
    </row>
    <row r="14" spans="1:22">
      <c r="A14" s="195"/>
      <c r="B14" s="206"/>
      <c r="C14" s="5" t="s">
        <v>6</v>
      </c>
      <c r="D14" s="23"/>
      <c r="E14" s="52"/>
      <c r="F14" s="32"/>
      <c r="G14" s="53">
        <f>SUM(H14:K14)</f>
        <v>0</v>
      </c>
      <c r="H14" s="24"/>
      <c r="I14" s="24"/>
      <c r="J14" s="24"/>
      <c r="K14" s="27"/>
      <c r="L14" s="53"/>
      <c r="M14" s="52"/>
      <c r="N14" s="52"/>
      <c r="O14" s="52"/>
      <c r="P14" s="27"/>
      <c r="Q14" s="53"/>
      <c r="R14" s="27"/>
      <c r="S14" s="12"/>
      <c r="T14" s="12"/>
    </row>
    <row r="15" spans="1:22">
      <c r="A15" s="195"/>
      <c r="B15" s="206"/>
      <c r="C15" s="54" t="s">
        <v>7</v>
      </c>
      <c r="D15" s="54"/>
      <c r="E15" s="52"/>
      <c r="F15" s="32"/>
      <c r="G15" s="53"/>
      <c r="H15" s="24"/>
      <c r="I15" s="24"/>
      <c r="J15" s="24"/>
      <c r="K15" s="27"/>
      <c r="L15" s="53"/>
      <c r="M15" s="52"/>
      <c r="N15" s="52"/>
      <c r="O15" s="52"/>
      <c r="P15" s="27"/>
      <c r="Q15" s="53"/>
      <c r="R15" s="27"/>
      <c r="S15" s="12"/>
      <c r="T15" s="12"/>
    </row>
    <row r="16" spans="1:22" s="3" customFormat="1" ht="14.4" thickBot="1">
      <c r="A16" s="196"/>
      <c r="B16" s="207"/>
      <c r="C16" s="18" t="s">
        <v>8</v>
      </c>
      <c r="D16" s="25">
        <f>D13+D14</f>
        <v>0</v>
      </c>
      <c r="E16" s="55"/>
      <c r="F16" s="33"/>
      <c r="G16" s="28">
        <f>G13+G14</f>
        <v>0</v>
      </c>
      <c r="H16" s="56">
        <f>H13+H14</f>
        <v>0</v>
      </c>
      <c r="I16" s="56">
        <f>I13+I14</f>
        <v>0</v>
      </c>
      <c r="J16" s="56">
        <f>J13+J14</f>
        <v>0</v>
      </c>
      <c r="K16" s="57">
        <f>K13+K14</f>
        <v>0</v>
      </c>
      <c r="L16" s="28">
        <f>SUM(L13:L15)</f>
        <v>0</v>
      </c>
      <c r="M16" s="55"/>
      <c r="N16" s="55"/>
      <c r="O16" s="55"/>
      <c r="P16" s="57"/>
      <c r="Q16" s="28">
        <f>SUM(Q13:Q15)</f>
        <v>0</v>
      </c>
      <c r="R16" s="57">
        <v>0</v>
      </c>
      <c r="S16" s="7"/>
      <c r="T16" s="7"/>
      <c r="U16" s="7"/>
      <c r="V16" s="7"/>
    </row>
    <row r="17" spans="1:22">
      <c r="A17" s="194" t="s">
        <v>49</v>
      </c>
      <c r="B17" s="205"/>
      <c r="C17" s="47" t="s">
        <v>4</v>
      </c>
      <c r="D17" s="48"/>
      <c r="E17" s="49"/>
      <c r="F17" s="50"/>
      <c r="G17" s="51">
        <f>SUM(H17:K17)</f>
        <v>0</v>
      </c>
      <c r="H17" s="22"/>
      <c r="I17" s="22"/>
      <c r="J17" s="22"/>
      <c r="K17" s="26"/>
      <c r="L17" s="51"/>
      <c r="M17" s="22"/>
      <c r="N17" s="22"/>
      <c r="O17" s="22"/>
      <c r="P17" s="26"/>
      <c r="Q17" s="51"/>
      <c r="R17" s="26"/>
      <c r="S17" s="12"/>
      <c r="T17" s="12"/>
    </row>
    <row r="18" spans="1:22">
      <c r="A18" s="195"/>
      <c r="B18" s="206"/>
      <c r="C18" s="5" t="s">
        <v>6</v>
      </c>
      <c r="D18" s="23"/>
      <c r="E18" s="52"/>
      <c r="F18" s="32"/>
      <c r="G18" s="53">
        <f>SUM(H18:K18)</f>
        <v>0</v>
      </c>
      <c r="H18" s="29"/>
      <c r="I18" s="29"/>
      <c r="J18" s="29"/>
      <c r="K18" s="31"/>
      <c r="L18" s="53"/>
      <c r="M18" s="29"/>
      <c r="N18" s="29"/>
      <c r="O18" s="29"/>
      <c r="P18" s="31"/>
      <c r="Q18" s="53"/>
      <c r="R18" s="27"/>
      <c r="S18" s="12"/>
      <c r="T18" s="12"/>
    </row>
    <row r="19" spans="1:22">
      <c r="A19" s="195"/>
      <c r="B19" s="206"/>
      <c r="C19" s="54" t="s">
        <v>7</v>
      </c>
      <c r="D19" s="54"/>
      <c r="E19" s="52"/>
      <c r="F19" s="32"/>
      <c r="G19" s="53"/>
      <c r="H19" s="24"/>
      <c r="I19" s="24"/>
      <c r="J19" s="24"/>
      <c r="K19" s="27"/>
      <c r="L19" s="53"/>
      <c r="M19" s="52"/>
      <c r="N19" s="52"/>
      <c r="O19" s="52"/>
      <c r="P19" s="27"/>
      <c r="Q19" s="53"/>
      <c r="R19" s="27"/>
      <c r="S19" s="12"/>
      <c r="T19" s="12"/>
    </row>
    <row r="20" spans="1:22" s="3" customFormat="1" ht="14.4" thickBot="1">
      <c r="A20" s="196"/>
      <c r="B20" s="207"/>
      <c r="C20" s="18" t="s">
        <v>8</v>
      </c>
      <c r="D20" s="25">
        <f>D17+D18</f>
        <v>0</v>
      </c>
      <c r="E20" s="55">
        <f>G20+L20+Q20</f>
        <v>0</v>
      </c>
      <c r="F20" s="33"/>
      <c r="G20" s="28">
        <f>SUM(H20:K20)</f>
        <v>0</v>
      </c>
      <c r="H20" s="58"/>
      <c r="I20" s="58"/>
      <c r="J20" s="58"/>
      <c r="K20" s="59"/>
      <c r="L20" s="28">
        <f>SUM(M20:P20)</f>
        <v>0</v>
      </c>
      <c r="M20" s="58"/>
      <c r="N20" s="58"/>
      <c r="O20" s="58"/>
      <c r="P20" s="59"/>
      <c r="Q20" s="28">
        <f>R20</f>
        <v>0</v>
      </c>
      <c r="R20" s="30"/>
      <c r="S20" s="7"/>
      <c r="T20" s="7"/>
      <c r="U20" s="7"/>
      <c r="V20" s="7"/>
    </row>
    <row r="21" spans="1:22" s="3" customFormat="1">
      <c r="A21" s="194" t="s">
        <v>50</v>
      </c>
      <c r="B21" s="205"/>
      <c r="C21" s="47" t="s">
        <v>4</v>
      </c>
      <c r="D21" s="48"/>
      <c r="E21" s="49"/>
      <c r="F21" s="50"/>
      <c r="G21" s="51">
        <f>SUM(H21:K21)</f>
        <v>0</v>
      </c>
      <c r="H21" s="22"/>
      <c r="I21" s="22"/>
      <c r="J21" s="22"/>
      <c r="K21" s="26"/>
      <c r="L21" s="51"/>
      <c r="M21" s="22"/>
      <c r="N21" s="22"/>
      <c r="O21" s="22"/>
      <c r="P21" s="26"/>
      <c r="Q21" s="51"/>
      <c r="R21" s="26"/>
      <c r="S21" s="7"/>
      <c r="T21" s="7"/>
      <c r="U21" s="7"/>
      <c r="V21" s="7"/>
    </row>
    <row r="22" spans="1:22" s="3" customFormat="1">
      <c r="A22" s="195"/>
      <c r="B22" s="206"/>
      <c r="C22" s="5" t="s">
        <v>6</v>
      </c>
      <c r="D22" s="23"/>
      <c r="E22" s="52"/>
      <c r="F22" s="32"/>
      <c r="G22" s="53">
        <f>SUM(H22:K22)</f>
        <v>0</v>
      </c>
      <c r="H22" s="29"/>
      <c r="I22" s="29"/>
      <c r="J22" s="29"/>
      <c r="K22" s="31"/>
      <c r="L22" s="53"/>
      <c r="M22" s="29"/>
      <c r="N22" s="29"/>
      <c r="O22" s="29"/>
      <c r="P22" s="31"/>
      <c r="Q22" s="53"/>
      <c r="R22" s="27"/>
      <c r="S22" s="7"/>
      <c r="T22" s="7"/>
      <c r="U22" s="7"/>
      <c r="V22" s="7"/>
    </row>
    <row r="23" spans="1:22" s="3" customFormat="1">
      <c r="A23" s="195"/>
      <c r="B23" s="206"/>
      <c r="C23" s="54" t="s">
        <v>7</v>
      </c>
      <c r="D23" s="54"/>
      <c r="E23" s="52">
        <f>SUM(F23:Q23)</f>
        <v>0</v>
      </c>
      <c r="F23" s="32"/>
      <c r="G23" s="53"/>
      <c r="H23" s="24"/>
      <c r="I23" s="24"/>
      <c r="J23" s="24"/>
      <c r="K23" s="27"/>
      <c r="L23" s="53"/>
      <c r="M23" s="52"/>
      <c r="N23" s="52"/>
      <c r="O23" s="52"/>
      <c r="P23" s="27"/>
      <c r="Q23" s="53"/>
      <c r="R23" s="27"/>
      <c r="S23" s="7"/>
      <c r="T23" s="7"/>
      <c r="U23" s="7"/>
      <c r="V23" s="7"/>
    </row>
    <row r="24" spans="1:22" s="3" customFormat="1" ht="14.4" thickBot="1">
      <c r="A24" s="196"/>
      <c r="B24" s="207"/>
      <c r="C24" s="18" t="s">
        <v>8</v>
      </c>
      <c r="D24" s="25">
        <f>D21+D22</f>
        <v>0</v>
      </c>
      <c r="E24" s="55">
        <f>G24+L24+Q24</f>
        <v>0</v>
      </c>
      <c r="F24" s="33"/>
      <c r="G24" s="28">
        <f>SUM(H24:K24)</f>
        <v>0</v>
      </c>
      <c r="H24" s="58"/>
      <c r="I24" s="58"/>
      <c r="J24" s="58"/>
      <c r="K24" s="58"/>
      <c r="L24" s="28">
        <f>SUM(M24:P24)</f>
        <v>0</v>
      </c>
      <c r="M24" s="58"/>
      <c r="N24" s="58"/>
      <c r="O24" s="58"/>
      <c r="P24" s="58"/>
      <c r="Q24" s="28">
        <f>R24</f>
        <v>0</v>
      </c>
      <c r="R24" s="58"/>
      <c r="S24" s="7"/>
      <c r="T24" s="7"/>
      <c r="U24" s="7"/>
      <c r="V24" s="7"/>
    </row>
    <row r="25" spans="1:22" s="3" customFormat="1" ht="13.5" customHeight="1">
      <c r="A25" s="194">
        <v>3</v>
      </c>
      <c r="B25" s="205"/>
      <c r="C25" s="47" t="s">
        <v>4</v>
      </c>
      <c r="D25" s="48"/>
      <c r="E25" s="49"/>
      <c r="F25" s="50"/>
      <c r="G25" s="51"/>
      <c r="H25" s="22"/>
      <c r="I25" s="22"/>
      <c r="J25" s="22"/>
      <c r="K25" s="26"/>
      <c r="L25" s="51"/>
      <c r="M25" s="22"/>
      <c r="N25" s="22"/>
      <c r="O25" s="22"/>
      <c r="P25" s="26"/>
      <c r="Q25" s="51"/>
      <c r="R25" s="26"/>
      <c r="S25" s="7"/>
      <c r="T25" s="7"/>
      <c r="U25" s="7"/>
      <c r="V25" s="7"/>
    </row>
    <row r="26" spans="1:22" s="3" customFormat="1">
      <c r="A26" s="195"/>
      <c r="B26" s="206"/>
      <c r="C26" s="5" t="s">
        <v>6</v>
      </c>
      <c r="D26" s="23"/>
      <c r="E26" s="52"/>
      <c r="F26" s="32"/>
      <c r="G26" s="53"/>
      <c r="H26" s="29"/>
      <c r="I26" s="29"/>
      <c r="J26" s="29"/>
      <c r="K26" s="31"/>
      <c r="L26" s="53"/>
      <c r="M26" s="29"/>
      <c r="N26" s="29"/>
      <c r="O26" s="29"/>
      <c r="P26" s="31"/>
      <c r="Q26" s="53"/>
      <c r="R26" s="27"/>
      <c r="S26" s="7"/>
      <c r="T26" s="7"/>
      <c r="U26" s="7"/>
      <c r="V26" s="7"/>
    </row>
    <row r="27" spans="1:22" s="3" customFormat="1">
      <c r="A27" s="195"/>
      <c r="B27" s="206"/>
      <c r="C27" s="54" t="s">
        <v>7</v>
      </c>
      <c r="D27" s="54"/>
      <c r="E27" s="60"/>
      <c r="F27" s="37"/>
      <c r="G27" s="39"/>
      <c r="H27" s="61"/>
      <c r="I27" s="61"/>
      <c r="J27" s="61"/>
      <c r="K27" s="62"/>
      <c r="L27" s="39"/>
      <c r="M27" s="60"/>
      <c r="N27" s="60"/>
      <c r="O27" s="60"/>
      <c r="P27" s="62"/>
      <c r="Q27" s="39"/>
      <c r="R27" s="62"/>
      <c r="S27" s="7"/>
      <c r="T27" s="7"/>
      <c r="U27" s="7"/>
      <c r="V27" s="7"/>
    </row>
    <row r="28" spans="1:22" s="3" customFormat="1" ht="14.4" thickBot="1">
      <c r="A28" s="196"/>
      <c r="B28" s="207"/>
      <c r="C28" s="18" t="s">
        <v>8</v>
      </c>
      <c r="D28" s="25">
        <f>D25+D26</f>
        <v>0</v>
      </c>
      <c r="E28" s="55">
        <f>G28+L28+Q28</f>
        <v>0</v>
      </c>
      <c r="F28" s="33">
        <v>0</v>
      </c>
      <c r="G28" s="28">
        <f>SUM(H28:K28)</f>
        <v>0</v>
      </c>
      <c r="H28" s="58"/>
      <c r="I28" s="58"/>
      <c r="J28" s="58"/>
      <c r="K28" s="58"/>
      <c r="L28" s="28">
        <f>SUM(M28:P28)</f>
        <v>0</v>
      </c>
      <c r="M28" s="58"/>
      <c r="N28" s="58"/>
      <c r="O28" s="58"/>
      <c r="P28" s="58"/>
      <c r="Q28" s="28">
        <f>R28</f>
        <v>0</v>
      </c>
      <c r="R28" s="30"/>
      <c r="S28" s="7"/>
      <c r="T28" s="7"/>
      <c r="U28" s="7"/>
      <c r="V28" s="7"/>
    </row>
    <row r="29" spans="1:22" s="166" customFormat="1">
      <c r="A29" s="208">
        <v>4</v>
      </c>
      <c r="B29" s="205"/>
      <c r="C29" s="158" t="s">
        <v>4</v>
      </c>
      <c r="D29" s="159"/>
      <c r="E29" s="160"/>
      <c r="F29" s="161"/>
      <c r="G29" s="162"/>
      <c r="H29" s="163"/>
      <c r="I29" s="163"/>
      <c r="J29" s="163"/>
      <c r="K29" s="164"/>
      <c r="L29" s="162"/>
      <c r="M29" s="163"/>
      <c r="N29" s="163"/>
      <c r="O29" s="163"/>
      <c r="P29" s="164"/>
      <c r="Q29" s="162"/>
      <c r="R29" s="164"/>
      <c r="S29" s="165"/>
      <c r="T29" s="165"/>
      <c r="U29" s="165"/>
      <c r="V29" s="165"/>
    </row>
    <row r="30" spans="1:22" s="166" customFormat="1">
      <c r="A30" s="209"/>
      <c r="B30" s="206"/>
      <c r="C30" s="167" t="s">
        <v>6</v>
      </c>
      <c r="D30" s="168"/>
      <c r="E30" s="169"/>
      <c r="F30" s="170"/>
      <c r="G30" s="171"/>
      <c r="H30" s="172"/>
      <c r="I30" s="172"/>
      <c r="J30" s="172"/>
      <c r="K30" s="173"/>
      <c r="L30" s="171"/>
      <c r="M30" s="172"/>
      <c r="N30" s="172"/>
      <c r="O30" s="172"/>
      <c r="P30" s="173"/>
      <c r="Q30" s="171"/>
      <c r="R30" s="174"/>
      <c r="S30" s="165"/>
      <c r="T30" s="165"/>
      <c r="U30" s="165"/>
      <c r="V30" s="165"/>
    </row>
    <row r="31" spans="1:22" s="166" customFormat="1">
      <c r="A31" s="209"/>
      <c r="B31" s="206"/>
      <c r="C31" s="175" t="s">
        <v>7</v>
      </c>
      <c r="D31" s="175"/>
      <c r="E31" s="169">
        <f>SUM(F31:Q31)</f>
        <v>0</v>
      </c>
      <c r="F31" s="170"/>
      <c r="G31" s="171"/>
      <c r="H31" s="176"/>
      <c r="I31" s="176"/>
      <c r="J31" s="176"/>
      <c r="K31" s="174"/>
      <c r="L31" s="171"/>
      <c r="M31" s="169"/>
      <c r="N31" s="169"/>
      <c r="O31" s="169"/>
      <c r="P31" s="174"/>
      <c r="Q31" s="171"/>
      <c r="R31" s="174"/>
      <c r="S31" s="165"/>
      <c r="T31" s="165"/>
      <c r="U31" s="165"/>
      <c r="V31" s="165"/>
    </row>
    <row r="32" spans="1:22" s="185" customFormat="1" ht="14.4" thickBot="1">
      <c r="A32" s="210"/>
      <c r="B32" s="207"/>
      <c r="C32" s="177" t="s">
        <v>8</v>
      </c>
      <c r="D32" s="178">
        <f>D29+D30</f>
        <v>0</v>
      </c>
      <c r="E32" s="179">
        <f>G32+L32+Q32</f>
        <v>0</v>
      </c>
      <c r="F32" s="180">
        <f>SUM(F29:F31)</f>
        <v>0</v>
      </c>
      <c r="G32" s="181">
        <f>SUM(H32:K32)</f>
        <v>0</v>
      </c>
      <c r="H32" s="182"/>
      <c r="I32" s="182"/>
      <c r="J32" s="182"/>
      <c r="K32" s="183"/>
      <c r="L32" s="181">
        <f>SUM(M32:P32)</f>
        <v>0</v>
      </c>
      <c r="M32" s="182"/>
      <c r="N32" s="182"/>
      <c r="O32" s="182"/>
      <c r="P32" s="182"/>
      <c r="Q32" s="181">
        <f>R32</f>
        <v>0</v>
      </c>
      <c r="R32" s="182"/>
      <c r="S32" s="184"/>
      <c r="T32" s="184"/>
      <c r="U32" s="184"/>
      <c r="V32" s="184"/>
    </row>
    <row r="33" spans="1:22">
      <c r="A33" s="194" t="s">
        <v>51</v>
      </c>
      <c r="B33" s="202"/>
      <c r="C33" s="47" t="s">
        <v>4</v>
      </c>
      <c r="D33" s="48"/>
      <c r="E33" s="49"/>
      <c r="F33" s="50"/>
      <c r="G33" s="51"/>
      <c r="H33" s="22"/>
      <c r="I33" s="22"/>
      <c r="J33" s="22"/>
      <c r="K33" s="26"/>
      <c r="L33" s="51"/>
      <c r="M33" s="22"/>
      <c r="N33" s="22"/>
      <c r="O33" s="22"/>
      <c r="P33" s="26"/>
      <c r="Q33" s="51"/>
      <c r="R33" s="26"/>
      <c r="S33" s="12"/>
      <c r="T33" s="12"/>
    </row>
    <row r="34" spans="1:22">
      <c r="A34" s="195"/>
      <c r="B34" s="203"/>
      <c r="C34" s="5" t="s">
        <v>6</v>
      </c>
      <c r="D34" s="23"/>
      <c r="E34" s="52"/>
      <c r="F34" s="32"/>
      <c r="G34" s="53"/>
      <c r="H34" s="29"/>
      <c r="I34" s="29"/>
      <c r="J34" s="29"/>
      <c r="K34" s="31"/>
      <c r="L34" s="53"/>
      <c r="M34" s="29"/>
      <c r="N34" s="29"/>
      <c r="O34" s="29"/>
      <c r="P34" s="31"/>
      <c r="Q34" s="53"/>
      <c r="R34" s="27"/>
      <c r="S34" s="12"/>
      <c r="T34" s="12"/>
    </row>
    <row r="35" spans="1:22">
      <c r="A35" s="195"/>
      <c r="B35" s="203"/>
      <c r="C35" s="54" t="s">
        <v>7</v>
      </c>
      <c r="D35" s="54"/>
      <c r="E35" s="52">
        <f>SUM(F35:Q35)</f>
        <v>0</v>
      </c>
      <c r="F35" s="32"/>
      <c r="G35" s="53"/>
      <c r="H35" s="24"/>
      <c r="I35" s="24"/>
      <c r="J35" s="24"/>
      <c r="K35" s="27"/>
      <c r="L35" s="53"/>
      <c r="M35" s="52"/>
      <c r="N35" s="52"/>
      <c r="O35" s="52"/>
      <c r="P35" s="27"/>
      <c r="Q35" s="53"/>
      <c r="R35" s="27"/>
      <c r="S35" s="12"/>
      <c r="T35" s="12"/>
    </row>
    <row r="36" spans="1:22" s="3" customFormat="1" ht="14.4" thickBot="1">
      <c r="A36" s="196"/>
      <c r="B36" s="204"/>
      <c r="C36" s="18" t="s">
        <v>8</v>
      </c>
      <c r="D36" s="25">
        <f>D33+D34</f>
        <v>0</v>
      </c>
      <c r="E36" s="55">
        <f>G36+L36+Q36</f>
        <v>0</v>
      </c>
      <c r="F36" s="33"/>
      <c r="G36" s="28">
        <f>SUM(H36:K36)</f>
        <v>0</v>
      </c>
      <c r="H36" s="58"/>
      <c r="I36" s="58"/>
      <c r="J36" s="58"/>
      <c r="K36" s="58"/>
      <c r="L36" s="28">
        <f>SUM(M36:P36)</f>
        <v>0</v>
      </c>
      <c r="M36" s="58"/>
      <c r="N36" s="58"/>
      <c r="O36" s="58"/>
      <c r="P36" s="58"/>
      <c r="Q36" s="28">
        <f>R36</f>
        <v>0</v>
      </c>
      <c r="R36" s="58"/>
      <c r="S36" s="7"/>
      <c r="T36" s="7"/>
      <c r="U36" s="7"/>
      <c r="V36" s="7"/>
    </row>
    <row r="37" spans="1:22" s="3" customFormat="1">
      <c r="A37" s="194" t="s">
        <v>52</v>
      </c>
      <c r="B37" s="202"/>
      <c r="C37" s="47" t="s">
        <v>4</v>
      </c>
      <c r="D37" s="48"/>
      <c r="E37" s="49"/>
      <c r="F37" s="50"/>
      <c r="G37" s="51"/>
      <c r="H37" s="22"/>
      <c r="I37" s="22"/>
      <c r="J37" s="22"/>
      <c r="K37" s="26"/>
      <c r="L37" s="51"/>
      <c r="M37" s="22"/>
      <c r="N37" s="22"/>
      <c r="O37" s="22"/>
      <c r="P37" s="26"/>
      <c r="Q37" s="51"/>
      <c r="R37" s="26"/>
      <c r="S37" s="7"/>
      <c r="T37" s="7"/>
      <c r="U37" s="7"/>
      <c r="V37" s="7"/>
    </row>
    <row r="38" spans="1:22" s="3" customFormat="1">
      <c r="A38" s="195"/>
      <c r="B38" s="203"/>
      <c r="C38" s="5" t="s">
        <v>6</v>
      </c>
      <c r="D38" s="23"/>
      <c r="E38" s="52"/>
      <c r="F38" s="32"/>
      <c r="G38" s="53"/>
      <c r="H38" s="29"/>
      <c r="I38" s="29"/>
      <c r="J38" s="29"/>
      <c r="K38" s="31"/>
      <c r="L38" s="53"/>
      <c r="M38" s="29"/>
      <c r="N38" s="29"/>
      <c r="O38" s="29"/>
      <c r="P38" s="31"/>
      <c r="Q38" s="53"/>
      <c r="R38" s="27"/>
      <c r="S38" s="7"/>
      <c r="T38" s="7"/>
      <c r="U38" s="7"/>
      <c r="V38" s="7"/>
    </row>
    <row r="39" spans="1:22" s="3" customFormat="1">
      <c r="A39" s="195"/>
      <c r="B39" s="203"/>
      <c r="C39" s="54" t="s">
        <v>7</v>
      </c>
      <c r="D39" s="54"/>
      <c r="E39" s="52"/>
      <c r="F39" s="32"/>
      <c r="G39" s="53"/>
      <c r="H39" s="24"/>
      <c r="I39" s="24"/>
      <c r="J39" s="24"/>
      <c r="K39" s="27"/>
      <c r="L39" s="53"/>
      <c r="M39" s="52"/>
      <c r="N39" s="52"/>
      <c r="O39" s="52"/>
      <c r="P39" s="27"/>
      <c r="Q39" s="53"/>
      <c r="R39" s="27"/>
      <c r="S39" s="7"/>
      <c r="T39" s="7"/>
      <c r="U39" s="7"/>
      <c r="V39" s="7"/>
    </row>
    <row r="40" spans="1:22" s="3" customFormat="1" ht="14.4" thickBot="1">
      <c r="A40" s="196"/>
      <c r="B40" s="204"/>
      <c r="C40" s="18" t="s">
        <v>8</v>
      </c>
      <c r="D40" s="25">
        <f>D37+D38</f>
        <v>0</v>
      </c>
      <c r="E40" s="55">
        <f>G40+L40+Q40</f>
        <v>0</v>
      </c>
      <c r="F40" s="33"/>
      <c r="G40" s="28">
        <f>SUM(H40:K40)</f>
        <v>0</v>
      </c>
      <c r="H40" s="58"/>
      <c r="I40" s="58"/>
      <c r="J40" s="58"/>
      <c r="K40" s="58"/>
      <c r="L40" s="28">
        <f>SUM(M40:P40)</f>
        <v>0</v>
      </c>
      <c r="M40" s="58"/>
      <c r="N40" s="58"/>
      <c r="O40" s="58"/>
      <c r="P40" s="58"/>
      <c r="Q40" s="28">
        <f>R40</f>
        <v>0</v>
      </c>
      <c r="R40" s="58"/>
      <c r="S40" s="7"/>
      <c r="T40" s="7"/>
      <c r="U40" s="7"/>
      <c r="V40" s="7"/>
    </row>
    <row r="41" spans="1:22">
      <c r="A41" s="194">
        <v>6</v>
      </c>
      <c r="B41" s="202"/>
      <c r="C41" s="47" t="s">
        <v>4</v>
      </c>
      <c r="D41" s="48"/>
      <c r="E41" s="49"/>
      <c r="F41" s="50"/>
      <c r="G41" s="51"/>
      <c r="H41" s="22"/>
      <c r="I41" s="22"/>
      <c r="J41" s="22"/>
      <c r="K41" s="26"/>
      <c r="L41" s="51"/>
      <c r="M41" s="22"/>
      <c r="N41" s="22"/>
      <c r="O41" s="22"/>
      <c r="P41" s="26"/>
      <c r="Q41" s="51"/>
      <c r="R41" s="26"/>
      <c r="S41" s="12"/>
      <c r="T41" s="12"/>
    </row>
    <row r="42" spans="1:22">
      <c r="A42" s="195"/>
      <c r="B42" s="203"/>
      <c r="C42" s="5" t="s">
        <v>6</v>
      </c>
      <c r="D42" s="23"/>
      <c r="E42" s="52"/>
      <c r="F42" s="32"/>
      <c r="G42" s="53"/>
      <c r="H42" s="29"/>
      <c r="I42" s="29"/>
      <c r="J42" s="29"/>
      <c r="K42" s="31"/>
      <c r="L42" s="53"/>
      <c r="M42" s="29"/>
      <c r="N42" s="29"/>
      <c r="O42" s="29"/>
      <c r="P42" s="31"/>
      <c r="Q42" s="53"/>
      <c r="R42" s="27"/>
      <c r="S42" s="12"/>
      <c r="T42" s="12"/>
    </row>
    <row r="43" spans="1:22">
      <c r="A43" s="195"/>
      <c r="B43" s="203"/>
      <c r="C43" s="54" t="s">
        <v>7</v>
      </c>
      <c r="D43" s="54"/>
      <c r="E43" s="52"/>
      <c r="F43" s="32"/>
      <c r="G43" s="53"/>
      <c r="H43" s="24"/>
      <c r="I43" s="24"/>
      <c r="J43" s="24"/>
      <c r="K43" s="27"/>
      <c r="L43" s="53"/>
      <c r="M43" s="52"/>
      <c r="N43" s="52"/>
      <c r="O43" s="52"/>
      <c r="P43" s="27"/>
      <c r="Q43" s="53"/>
      <c r="R43" s="27"/>
      <c r="S43" s="12"/>
      <c r="T43" s="12"/>
    </row>
    <row r="44" spans="1:22" s="3" customFormat="1" ht="14.4" thickBot="1">
      <c r="A44" s="196"/>
      <c r="B44" s="204"/>
      <c r="C44" s="18" t="s">
        <v>8</v>
      </c>
      <c r="D44" s="25">
        <f>D41+D42</f>
        <v>0</v>
      </c>
      <c r="E44" s="55">
        <f>G44+L44+Q44</f>
        <v>0</v>
      </c>
      <c r="F44" s="33"/>
      <c r="G44" s="28">
        <f>SUM(H44:K44)</f>
        <v>0</v>
      </c>
      <c r="H44" s="58"/>
      <c r="I44" s="58"/>
      <c r="J44" s="58"/>
      <c r="K44" s="58"/>
      <c r="L44" s="28">
        <f>SUM(M44:P44)</f>
        <v>0</v>
      </c>
      <c r="M44" s="58"/>
      <c r="N44" s="58"/>
      <c r="O44" s="58"/>
      <c r="P44" s="58"/>
      <c r="Q44" s="28">
        <f>R44</f>
        <v>0</v>
      </c>
      <c r="R44" s="58"/>
      <c r="S44" s="7"/>
      <c r="T44" s="7"/>
      <c r="U44" s="7"/>
      <c r="V44" s="7"/>
    </row>
    <row r="45" spans="1:22">
      <c r="A45" s="194">
        <v>7</v>
      </c>
      <c r="B45" s="205"/>
      <c r="C45" s="47" t="s">
        <v>4</v>
      </c>
      <c r="D45" s="48"/>
      <c r="E45" s="49"/>
      <c r="F45" s="50"/>
      <c r="G45" s="51"/>
      <c r="H45" s="22"/>
      <c r="I45" s="22"/>
      <c r="J45" s="22"/>
      <c r="K45" s="26"/>
      <c r="L45" s="51"/>
      <c r="M45" s="22"/>
      <c r="N45" s="22"/>
      <c r="O45" s="22"/>
      <c r="P45" s="26"/>
      <c r="Q45" s="51">
        <v>0</v>
      </c>
      <c r="R45" s="26">
        <v>0</v>
      </c>
      <c r="S45" s="12"/>
      <c r="T45" s="12"/>
    </row>
    <row r="46" spans="1:22">
      <c r="A46" s="195"/>
      <c r="B46" s="206"/>
      <c r="C46" s="5" t="s">
        <v>6</v>
      </c>
      <c r="D46" s="23"/>
      <c r="E46" s="52"/>
      <c r="F46" s="32"/>
      <c r="G46" s="53"/>
      <c r="H46" s="29"/>
      <c r="I46" s="29"/>
      <c r="J46" s="29"/>
      <c r="K46" s="31"/>
      <c r="L46" s="53"/>
      <c r="M46" s="29"/>
      <c r="N46" s="29"/>
      <c r="O46" s="29"/>
      <c r="P46" s="31"/>
      <c r="Q46" s="53">
        <v>0</v>
      </c>
      <c r="R46" s="27">
        <v>0</v>
      </c>
      <c r="S46" s="12"/>
      <c r="T46" s="12"/>
    </row>
    <row r="47" spans="1:22" ht="13.5" customHeight="1">
      <c r="A47" s="195"/>
      <c r="B47" s="206"/>
      <c r="C47" s="54" t="s">
        <v>7</v>
      </c>
      <c r="D47" s="54"/>
      <c r="E47" s="52">
        <f>SUM(F47:Q47)</f>
        <v>0</v>
      </c>
      <c r="F47" s="32"/>
      <c r="G47" s="53"/>
      <c r="H47" s="24"/>
      <c r="I47" s="24"/>
      <c r="J47" s="24"/>
      <c r="K47" s="27"/>
      <c r="L47" s="53"/>
      <c r="M47" s="52"/>
      <c r="N47" s="52"/>
      <c r="O47" s="52"/>
      <c r="P47" s="27"/>
      <c r="Q47" s="53"/>
      <c r="R47" s="27"/>
      <c r="S47" s="12"/>
      <c r="T47" s="12"/>
    </row>
    <row r="48" spans="1:22" s="3" customFormat="1" ht="14.4" thickBot="1">
      <c r="A48" s="196"/>
      <c r="B48" s="207"/>
      <c r="C48" s="18" t="s">
        <v>8</v>
      </c>
      <c r="D48" s="25">
        <f>D45+D46</f>
        <v>0</v>
      </c>
      <c r="E48" s="55">
        <f>G48+L48+Q48</f>
        <v>0</v>
      </c>
      <c r="F48" s="33">
        <f>SUM(F45:F47)</f>
        <v>0</v>
      </c>
      <c r="G48" s="28">
        <f>SUM(H48:K48)</f>
        <v>0</v>
      </c>
      <c r="H48" s="58"/>
      <c r="I48" s="58"/>
      <c r="J48" s="58"/>
      <c r="K48" s="59"/>
      <c r="L48" s="28">
        <f>SUM(M48:P48)</f>
        <v>0</v>
      </c>
      <c r="M48" s="58"/>
      <c r="N48" s="58"/>
      <c r="O48" s="58"/>
      <c r="P48" s="59">
        <f t="shared" ref="P48:R48" si="0">P45+P46</f>
        <v>0</v>
      </c>
      <c r="Q48" s="28">
        <f t="shared" si="0"/>
        <v>0</v>
      </c>
      <c r="R48" s="30">
        <f t="shared" si="0"/>
        <v>0</v>
      </c>
      <c r="S48" s="7"/>
      <c r="T48" s="7"/>
      <c r="U48" s="7"/>
      <c r="V48" s="7"/>
    </row>
    <row r="49" spans="1:22">
      <c r="A49" s="194">
        <v>8</v>
      </c>
      <c r="B49" s="205"/>
      <c r="C49" s="47" t="s">
        <v>4</v>
      </c>
      <c r="D49" s="48"/>
      <c r="E49" s="49"/>
      <c r="F49" s="50"/>
      <c r="G49" s="51"/>
      <c r="H49" s="22"/>
      <c r="I49" s="22"/>
      <c r="J49" s="22"/>
      <c r="K49" s="26"/>
      <c r="L49" s="51"/>
      <c r="M49" s="22"/>
      <c r="N49" s="22"/>
      <c r="O49" s="22"/>
      <c r="P49" s="26"/>
      <c r="Q49" s="51"/>
      <c r="R49" s="26"/>
      <c r="S49" s="12"/>
      <c r="T49" s="12"/>
    </row>
    <row r="50" spans="1:22">
      <c r="A50" s="195"/>
      <c r="B50" s="206"/>
      <c r="C50" s="5" t="s">
        <v>6</v>
      </c>
      <c r="D50" s="23"/>
      <c r="E50" s="52"/>
      <c r="F50" s="32"/>
      <c r="G50" s="53"/>
      <c r="H50" s="29"/>
      <c r="I50" s="29"/>
      <c r="J50" s="29"/>
      <c r="K50" s="31"/>
      <c r="L50" s="53"/>
      <c r="M50" s="29"/>
      <c r="N50" s="29"/>
      <c r="O50" s="29"/>
      <c r="P50" s="31"/>
      <c r="Q50" s="53"/>
      <c r="R50" s="27"/>
      <c r="S50" s="12"/>
      <c r="T50" s="12"/>
    </row>
    <row r="51" spans="1:22">
      <c r="A51" s="195"/>
      <c r="B51" s="206"/>
      <c r="C51" s="54" t="s">
        <v>7</v>
      </c>
      <c r="D51" s="54"/>
      <c r="E51" s="52">
        <f>SUM(F51:Q51)</f>
        <v>0</v>
      </c>
      <c r="F51" s="32"/>
      <c r="G51" s="53"/>
      <c r="H51" s="24"/>
      <c r="I51" s="24"/>
      <c r="J51" s="24"/>
      <c r="K51" s="27"/>
      <c r="L51" s="53"/>
      <c r="M51" s="52"/>
      <c r="N51" s="52"/>
      <c r="O51" s="52"/>
      <c r="P51" s="27"/>
      <c r="Q51" s="53"/>
      <c r="R51" s="27"/>
      <c r="S51" s="12"/>
      <c r="T51" s="12"/>
    </row>
    <row r="52" spans="1:22" s="3" customFormat="1" ht="14.4" thickBot="1">
      <c r="A52" s="196"/>
      <c r="B52" s="207"/>
      <c r="C52" s="18" t="s">
        <v>8</v>
      </c>
      <c r="D52" s="25">
        <f>D49+D50</f>
        <v>0</v>
      </c>
      <c r="E52" s="55">
        <f>G52+L52+Q52</f>
        <v>0</v>
      </c>
      <c r="F52" s="33">
        <f>SUM(F49:F51)</f>
        <v>0</v>
      </c>
      <c r="G52" s="28">
        <f>SUM(H52:K52)</f>
        <v>0</v>
      </c>
      <c r="H52" s="58">
        <f t="shared" ref="H52:N52" si="1">H49+H50</f>
        <v>0</v>
      </c>
      <c r="I52" s="58">
        <f t="shared" si="1"/>
        <v>0</v>
      </c>
      <c r="J52" s="58">
        <f t="shared" si="1"/>
        <v>0</v>
      </c>
      <c r="K52" s="59">
        <f t="shared" si="1"/>
        <v>0</v>
      </c>
      <c r="L52" s="28">
        <f>SUM(M52:P52)</f>
        <v>0</v>
      </c>
      <c r="M52" s="58">
        <f t="shared" si="1"/>
        <v>0</v>
      </c>
      <c r="N52" s="58">
        <f t="shared" si="1"/>
        <v>0</v>
      </c>
      <c r="O52" s="30"/>
      <c r="P52" s="30"/>
      <c r="Q52" s="28">
        <f>R52</f>
        <v>0</v>
      </c>
      <c r="R52" s="30"/>
      <c r="S52" s="7"/>
      <c r="T52" s="7"/>
      <c r="U52" s="7"/>
      <c r="V52" s="7"/>
    </row>
    <row r="53" spans="1:22">
      <c r="A53" s="194">
        <v>9</v>
      </c>
      <c r="B53" s="197"/>
      <c r="C53" s="47" t="s">
        <v>4</v>
      </c>
      <c r="D53" s="48"/>
      <c r="E53" s="49"/>
      <c r="F53" s="50"/>
      <c r="G53" s="51"/>
      <c r="H53" s="22"/>
      <c r="I53" s="22"/>
      <c r="J53" s="22"/>
      <c r="K53" s="26"/>
      <c r="L53" s="51"/>
      <c r="M53" s="22"/>
      <c r="N53" s="22"/>
      <c r="O53" s="22"/>
      <c r="P53" s="26"/>
      <c r="Q53" s="51"/>
      <c r="R53" s="26"/>
      <c r="S53" s="12"/>
      <c r="T53" s="12"/>
    </row>
    <row r="54" spans="1:22">
      <c r="A54" s="195"/>
      <c r="B54" s="198"/>
      <c r="C54" s="5" t="s">
        <v>6</v>
      </c>
      <c r="D54" s="23"/>
      <c r="E54" s="52"/>
      <c r="F54" s="32"/>
      <c r="G54" s="53"/>
      <c r="H54" s="29"/>
      <c r="I54" s="29"/>
      <c r="J54" s="29"/>
      <c r="K54" s="31"/>
      <c r="L54" s="53"/>
      <c r="M54" s="29"/>
      <c r="N54" s="29"/>
      <c r="O54" s="29"/>
      <c r="P54" s="31"/>
      <c r="Q54" s="53"/>
      <c r="R54" s="27"/>
      <c r="S54" s="12"/>
      <c r="T54" s="12"/>
    </row>
    <row r="55" spans="1:22">
      <c r="A55" s="195"/>
      <c r="B55" s="198"/>
      <c r="C55" s="54" t="s">
        <v>7</v>
      </c>
      <c r="D55" s="54"/>
      <c r="E55" s="52">
        <f>SUM(F55:Q55)</f>
        <v>0</v>
      </c>
      <c r="F55" s="32"/>
      <c r="G55" s="53"/>
      <c r="H55" s="24"/>
      <c r="I55" s="24"/>
      <c r="J55" s="24"/>
      <c r="K55" s="27"/>
      <c r="L55" s="53"/>
      <c r="M55" s="52"/>
      <c r="N55" s="52"/>
      <c r="O55" s="52"/>
      <c r="P55" s="27"/>
      <c r="Q55" s="53"/>
      <c r="R55" s="27"/>
      <c r="S55" s="12"/>
      <c r="T55" s="12"/>
    </row>
    <row r="56" spans="1:22" s="3" customFormat="1" ht="14.4" thickBot="1">
      <c r="A56" s="196"/>
      <c r="B56" s="199"/>
      <c r="C56" s="18" t="s">
        <v>8</v>
      </c>
      <c r="D56" s="25">
        <f>D53+D54</f>
        <v>0</v>
      </c>
      <c r="E56" s="55">
        <f>G56+L56+Q56</f>
        <v>0</v>
      </c>
      <c r="F56" s="33"/>
      <c r="G56" s="28">
        <f>SUM(H56:K56)</f>
        <v>0</v>
      </c>
      <c r="H56" s="58">
        <f t="shared" ref="H56" si="2">H53+H54</f>
        <v>0</v>
      </c>
      <c r="I56" s="58"/>
      <c r="J56" s="58"/>
      <c r="K56" s="59"/>
      <c r="L56" s="28">
        <f>SUM(M56:P56)</f>
        <v>0</v>
      </c>
      <c r="M56" s="58"/>
      <c r="N56" s="58"/>
      <c r="O56" s="58"/>
      <c r="P56" s="58"/>
      <c r="Q56" s="28">
        <f>R56</f>
        <v>0</v>
      </c>
      <c r="R56" s="30"/>
      <c r="S56" s="7"/>
      <c r="T56" s="7"/>
      <c r="U56" s="7"/>
      <c r="V56" s="7"/>
    </row>
    <row r="57" spans="1:22" ht="13.5" customHeight="1">
      <c r="A57" s="194">
        <v>10</v>
      </c>
      <c r="B57" s="197"/>
      <c r="C57" s="47" t="s">
        <v>4</v>
      </c>
      <c r="D57" s="48"/>
      <c r="E57" s="49"/>
      <c r="F57" s="50"/>
      <c r="G57" s="51"/>
      <c r="H57" s="22"/>
      <c r="I57" s="22"/>
      <c r="J57" s="22"/>
      <c r="K57" s="26"/>
      <c r="L57" s="51"/>
      <c r="M57" s="22"/>
      <c r="N57" s="22"/>
      <c r="O57" s="22"/>
      <c r="P57" s="26"/>
      <c r="Q57" s="51"/>
      <c r="R57" s="26"/>
      <c r="S57" s="12"/>
      <c r="T57" s="12"/>
    </row>
    <row r="58" spans="1:22">
      <c r="A58" s="195"/>
      <c r="B58" s="198"/>
      <c r="C58" s="5" t="s">
        <v>6</v>
      </c>
      <c r="D58" s="23"/>
      <c r="E58" s="52"/>
      <c r="F58" s="32"/>
      <c r="G58" s="53"/>
      <c r="H58" s="29"/>
      <c r="I58" s="29"/>
      <c r="J58" s="29"/>
      <c r="K58" s="31"/>
      <c r="L58" s="53"/>
      <c r="M58" s="29"/>
      <c r="N58" s="29"/>
      <c r="O58" s="29"/>
      <c r="P58" s="31"/>
      <c r="Q58" s="53"/>
      <c r="R58" s="27"/>
      <c r="S58" s="12"/>
      <c r="T58" s="12"/>
    </row>
    <row r="59" spans="1:22">
      <c r="A59" s="195"/>
      <c r="B59" s="198"/>
      <c r="C59" s="54" t="s">
        <v>7</v>
      </c>
      <c r="D59" s="54"/>
      <c r="E59" s="52"/>
      <c r="F59" s="32"/>
      <c r="G59" s="53"/>
      <c r="H59" s="24"/>
      <c r="I59" s="24"/>
      <c r="J59" s="24"/>
      <c r="K59" s="27"/>
      <c r="L59" s="53"/>
      <c r="M59" s="52"/>
      <c r="N59" s="52"/>
      <c r="O59" s="52"/>
      <c r="P59" s="27"/>
      <c r="Q59" s="53"/>
      <c r="R59" s="27"/>
      <c r="S59" s="12"/>
      <c r="T59" s="12"/>
    </row>
    <row r="60" spans="1:22" s="3" customFormat="1" ht="14.4" thickBot="1">
      <c r="A60" s="196"/>
      <c r="B60" s="199"/>
      <c r="C60" s="18" t="s">
        <v>8</v>
      </c>
      <c r="D60" s="25">
        <f>D57+D58</f>
        <v>0</v>
      </c>
      <c r="E60" s="55"/>
      <c r="F60" s="33"/>
      <c r="G60" s="28">
        <f t="shared" ref="G60:R60" si="3">G57+G58</f>
        <v>0</v>
      </c>
      <c r="H60" s="58">
        <f t="shared" si="3"/>
        <v>0</v>
      </c>
      <c r="I60" s="58">
        <f t="shared" si="3"/>
        <v>0</v>
      </c>
      <c r="J60" s="58">
        <f t="shared" si="3"/>
        <v>0</v>
      </c>
      <c r="K60" s="59">
        <f t="shared" si="3"/>
        <v>0</v>
      </c>
      <c r="L60" s="28">
        <f t="shared" si="3"/>
        <v>0</v>
      </c>
      <c r="M60" s="58">
        <f t="shared" si="3"/>
        <v>0</v>
      </c>
      <c r="N60" s="58">
        <f t="shared" si="3"/>
        <v>0</v>
      </c>
      <c r="O60" s="58">
        <f t="shared" si="3"/>
        <v>0</v>
      </c>
      <c r="P60" s="59">
        <f t="shared" si="3"/>
        <v>0</v>
      </c>
      <c r="Q60" s="28">
        <f t="shared" si="3"/>
        <v>0</v>
      </c>
      <c r="R60" s="30">
        <f t="shared" si="3"/>
        <v>0</v>
      </c>
      <c r="S60" s="7"/>
      <c r="T60" s="7"/>
      <c r="U60" s="7"/>
      <c r="V60" s="7"/>
    </row>
    <row r="61" spans="1:22" ht="13.5" customHeight="1">
      <c r="A61" s="194">
        <v>11</v>
      </c>
      <c r="B61" s="197"/>
      <c r="C61" s="47" t="s">
        <v>4</v>
      </c>
      <c r="D61" s="48"/>
      <c r="E61" s="49"/>
      <c r="F61" s="50"/>
      <c r="G61" s="51"/>
      <c r="H61" s="22"/>
      <c r="I61" s="22"/>
      <c r="J61" s="22"/>
      <c r="K61" s="26"/>
      <c r="L61" s="51"/>
      <c r="M61" s="22"/>
      <c r="N61" s="22"/>
      <c r="O61" s="22"/>
      <c r="P61" s="26"/>
      <c r="Q61" s="51"/>
      <c r="R61" s="26"/>
      <c r="S61" s="12"/>
      <c r="T61" s="12"/>
    </row>
    <row r="62" spans="1:22">
      <c r="A62" s="195"/>
      <c r="B62" s="198"/>
      <c r="C62" s="5" t="s">
        <v>6</v>
      </c>
      <c r="D62" s="23"/>
      <c r="E62" s="52"/>
      <c r="F62" s="32"/>
      <c r="G62" s="53"/>
      <c r="H62" s="29"/>
      <c r="I62" s="29"/>
      <c r="J62" s="29"/>
      <c r="K62" s="31"/>
      <c r="L62" s="53"/>
      <c r="M62" s="29"/>
      <c r="N62" s="29"/>
      <c r="O62" s="29"/>
      <c r="P62" s="31"/>
      <c r="Q62" s="53"/>
      <c r="R62" s="27"/>
      <c r="S62" s="12"/>
      <c r="T62" s="12"/>
    </row>
    <row r="63" spans="1:22">
      <c r="A63" s="195"/>
      <c r="B63" s="198"/>
      <c r="C63" s="54" t="s">
        <v>7</v>
      </c>
      <c r="D63" s="54"/>
      <c r="E63" s="52">
        <f>SUM(F63:Q63)</f>
        <v>0</v>
      </c>
      <c r="F63" s="32"/>
      <c r="G63" s="53"/>
      <c r="H63" s="24"/>
      <c r="I63" s="24"/>
      <c r="J63" s="24"/>
      <c r="K63" s="27"/>
      <c r="L63" s="53"/>
      <c r="M63" s="52"/>
      <c r="N63" s="52"/>
      <c r="O63" s="52"/>
      <c r="P63" s="27"/>
      <c r="Q63" s="53"/>
      <c r="R63" s="27"/>
      <c r="S63" s="12"/>
      <c r="T63" s="12"/>
    </row>
    <row r="64" spans="1:22" s="3" customFormat="1" ht="14.4" thickBot="1">
      <c r="A64" s="196"/>
      <c r="B64" s="199"/>
      <c r="C64" s="18" t="s">
        <v>8</v>
      </c>
      <c r="D64" s="25">
        <f>D61+D62</f>
        <v>0</v>
      </c>
      <c r="E64" s="55">
        <f>G64+L64+Q64</f>
        <v>0</v>
      </c>
      <c r="F64" s="33"/>
      <c r="G64" s="28">
        <f>SUM(H64:K64)</f>
        <v>0</v>
      </c>
      <c r="H64" s="29"/>
      <c r="I64" s="29"/>
      <c r="J64" s="29"/>
      <c r="K64" s="31"/>
      <c r="L64" s="28">
        <f>SUM(M64:P64)</f>
        <v>0</v>
      </c>
      <c r="M64" s="29"/>
      <c r="N64" s="29"/>
      <c r="O64" s="29"/>
      <c r="P64" s="29"/>
      <c r="Q64" s="28">
        <f>R64</f>
        <v>0</v>
      </c>
      <c r="R64" s="30"/>
      <c r="S64" s="7"/>
      <c r="T64" s="7"/>
      <c r="U64" s="7"/>
      <c r="V64" s="7"/>
    </row>
    <row r="65" spans="1:22" ht="13.5" customHeight="1">
      <c r="A65" s="194">
        <v>12</v>
      </c>
      <c r="B65" s="197"/>
      <c r="C65" s="47" t="s">
        <v>4</v>
      </c>
      <c r="D65" s="48"/>
      <c r="E65" s="49"/>
      <c r="F65" s="50"/>
      <c r="G65" s="51"/>
      <c r="H65" s="22"/>
      <c r="I65" s="22"/>
      <c r="J65" s="22"/>
      <c r="K65" s="26"/>
      <c r="L65" s="51"/>
      <c r="M65" s="22"/>
      <c r="N65" s="22"/>
      <c r="O65" s="22"/>
      <c r="P65" s="26"/>
      <c r="Q65" s="51"/>
      <c r="R65" s="26"/>
      <c r="S65" s="12"/>
      <c r="T65" s="12"/>
    </row>
    <row r="66" spans="1:22">
      <c r="A66" s="195"/>
      <c r="B66" s="198"/>
      <c r="C66" s="5" t="s">
        <v>6</v>
      </c>
      <c r="D66" s="23"/>
      <c r="E66" s="52"/>
      <c r="F66" s="32"/>
      <c r="G66" s="53"/>
      <c r="H66" s="29"/>
      <c r="I66" s="29"/>
      <c r="J66" s="29"/>
      <c r="K66" s="31"/>
      <c r="L66" s="53"/>
      <c r="M66" s="29"/>
      <c r="N66" s="29"/>
      <c r="O66" s="29"/>
      <c r="P66" s="31"/>
      <c r="Q66" s="53"/>
      <c r="R66" s="27"/>
      <c r="S66" s="12"/>
      <c r="T66" s="12"/>
    </row>
    <row r="67" spans="1:22">
      <c r="A67" s="195"/>
      <c r="B67" s="198"/>
      <c r="C67" s="54" t="s">
        <v>7</v>
      </c>
      <c r="D67" s="54"/>
      <c r="E67" s="52">
        <f>SUM(F67:Q67)</f>
        <v>0</v>
      </c>
      <c r="F67" s="32"/>
      <c r="G67" s="53"/>
      <c r="H67" s="24"/>
      <c r="I67" s="24"/>
      <c r="J67" s="24"/>
      <c r="K67" s="27"/>
      <c r="L67" s="53"/>
      <c r="M67" s="52"/>
      <c r="N67" s="52"/>
      <c r="O67" s="52"/>
      <c r="P67" s="27"/>
      <c r="Q67" s="53"/>
      <c r="R67" s="27"/>
      <c r="S67" s="12"/>
      <c r="T67" s="12"/>
    </row>
    <row r="68" spans="1:22" s="3" customFormat="1" ht="14.4" thickBot="1">
      <c r="A68" s="196"/>
      <c r="B68" s="199"/>
      <c r="C68" s="18" t="s">
        <v>8</v>
      </c>
      <c r="D68" s="25">
        <f>D65+D66</f>
        <v>0</v>
      </c>
      <c r="E68" s="55"/>
      <c r="F68" s="33"/>
      <c r="G68" s="28">
        <f>SUM(H68:K68)</f>
        <v>0</v>
      </c>
      <c r="H68" s="58">
        <f t="shared" ref="H68" si="4">H65+H66</f>
        <v>0</v>
      </c>
      <c r="I68" s="58"/>
      <c r="J68" s="58"/>
      <c r="K68" s="59"/>
      <c r="L68" s="28">
        <f>SUM(M68:P68)</f>
        <v>0</v>
      </c>
      <c r="M68" s="58"/>
      <c r="N68" s="58"/>
      <c r="O68" s="58"/>
      <c r="P68" s="59"/>
      <c r="Q68" s="28">
        <f>R68</f>
        <v>0</v>
      </c>
      <c r="R68" s="30"/>
      <c r="S68" s="7"/>
      <c r="T68" s="7"/>
      <c r="U68" s="7"/>
      <c r="V68" s="7"/>
    </row>
    <row r="69" spans="1:22" s="3" customFormat="1" ht="7.5" customHeight="1" thickBot="1">
      <c r="A69" s="233"/>
      <c r="B69" s="234"/>
      <c r="C69" s="234"/>
      <c r="D69" s="234"/>
      <c r="E69" s="234"/>
      <c r="F69" s="234"/>
      <c r="G69" s="234"/>
      <c r="H69" s="234"/>
      <c r="I69" s="234"/>
      <c r="J69" s="234"/>
      <c r="K69" s="234"/>
      <c r="L69" s="234"/>
      <c r="M69" s="234"/>
      <c r="N69" s="234"/>
      <c r="O69" s="234"/>
      <c r="P69" s="234"/>
      <c r="Q69" s="234"/>
      <c r="R69"/>
      <c r="S69"/>
      <c r="T69"/>
      <c r="U69" s="7"/>
      <c r="V69" s="7"/>
    </row>
    <row r="70" spans="1:22" s="3" customFormat="1">
      <c r="A70" s="228"/>
      <c r="B70" s="200" t="s">
        <v>9</v>
      </c>
      <c r="C70" s="63" t="s">
        <v>4</v>
      </c>
      <c r="D70" s="64" t="e">
        <f>E70/E73</f>
        <v>#DIV/0!</v>
      </c>
      <c r="E70" s="65"/>
      <c r="F70" s="36">
        <f t="shared" ref="F70:R70" si="5">F13+F17+F25+F29+F33+F41+F45+F49+F53+F57+F61+F65</f>
        <v>0</v>
      </c>
      <c r="G70" s="38">
        <f t="shared" si="5"/>
        <v>0</v>
      </c>
      <c r="H70" s="22">
        <f t="shared" si="5"/>
        <v>0</v>
      </c>
      <c r="I70" s="22">
        <f t="shared" si="5"/>
        <v>0</v>
      </c>
      <c r="J70" s="22">
        <f t="shared" si="5"/>
        <v>0</v>
      </c>
      <c r="K70" s="26">
        <f t="shared" si="5"/>
        <v>0</v>
      </c>
      <c r="L70" s="38">
        <f t="shared" si="5"/>
        <v>0</v>
      </c>
      <c r="M70" s="22">
        <f t="shared" si="5"/>
        <v>0</v>
      </c>
      <c r="N70" s="22">
        <f t="shared" si="5"/>
        <v>0</v>
      </c>
      <c r="O70" s="22">
        <f t="shared" si="5"/>
        <v>0</v>
      </c>
      <c r="P70" s="26">
        <f t="shared" si="5"/>
        <v>0</v>
      </c>
      <c r="Q70" s="38">
        <f t="shared" si="5"/>
        <v>0</v>
      </c>
      <c r="R70" s="26">
        <f t="shared" si="5"/>
        <v>0</v>
      </c>
      <c r="S70" s="10">
        <v>2473819</v>
      </c>
      <c r="T70" s="10"/>
      <c r="U70" s="7"/>
      <c r="V70" s="7"/>
    </row>
    <row r="71" spans="1:22" s="3" customFormat="1" ht="15" customHeight="1">
      <c r="A71" s="229"/>
      <c r="B71" s="201"/>
      <c r="C71" s="6" t="s">
        <v>6</v>
      </c>
      <c r="D71" s="16" t="e">
        <f>E71/E73</f>
        <v>#DIV/0!</v>
      </c>
      <c r="E71" s="60"/>
      <c r="F71" s="37">
        <f t="shared" ref="F71:R71" si="6">F14+F18+F26+F30+F34+F42+F46+F50+F54+F58+F62+F66</f>
        <v>0</v>
      </c>
      <c r="G71" s="39">
        <f t="shared" si="6"/>
        <v>0</v>
      </c>
      <c r="H71" s="24">
        <f t="shared" si="6"/>
        <v>0</v>
      </c>
      <c r="I71" s="24">
        <f t="shared" si="6"/>
        <v>0</v>
      </c>
      <c r="J71" s="24">
        <f t="shared" si="6"/>
        <v>0</v>
      </c>
      <c r="K71" s="27">
        <f t="shared" si="6"/>
        <v>0</v>
      </c>
      <c r="L71" s="39">
        <f t="shared" si="6"/>
        <v>0</v>
      </c>
      <c r="M71" s="24">
        <f t="shared" si="6"/>
        <v>0</v>
      </c>
      <c r="N71" s="24">
        <f t="shared" si="6"/>
        <v>0</v>
      </c>
      <c r="O71" s="24">
        <f t="shared" si="6"/>
        <v>0</v>
      </c>
      <c r="P71" s="27">
        <f t="shared" si="6"/>
        <v>0</v>
      </c>
      <c r="Q71" s="39">
        <f t="shared" si="6"/>
        <v>0</v>
      </c>
      <c r="R71" s="27">
        <f t="shared" si="6"/>
        <v>0</v>
      </c>
      <c r="S71" s="10">
        <v>2428731</v>
      </c>
      <c r="T71" s="10"/>
      <c r="U71" s="7"/>
      <c r="V71" s="7"/>
    </row>
    <row r="72" spans="1:22" s="3" customFormat="1" ht="15" customHeight="1">
      <c r="A72" s="229"/>
      <c r="B72" s="201"/>
      <c r="C72" s="15" t="s">
        <v>7</v>
      </c>
      <c r="D72" s="15"/>
      <c r="E72" s="60">
        <f t="shared" ref="E72:R72" si="7">E15+E19+E35+E43+E47+E55+E59+E63+E67</f>
        <v>0</v>
      </c>
      <c r="F72" s="37">
        <f t="shared" si="7"/>
        <v>0</v>
      </c>
      <c r="G72" s="39">
        <f t="shared" si="7"/>
        <v>0</v>
      </c>
      <c r="H72" s="24">
        <f t="shared" si="7"/>
        <v>0</v>
      </c>
      <c r="I72" s="24">
        <f t="shared" si="7"/>
        <v>0</v>
      </c>
      <c r="J72" s="24">
        <f t="shared" si="7"/>
        <v>0</v>
      </c>
      <c r="K72" s="27">
        <f t="shared" si="7"/>
        <v>0</v>
      </c>
      <c r="L72" s="39">
        <f t="shared" si="7"/>
        <v>0</v>
      </c>
      <c r="M72" s="24">
        <f t="shared" si="7"/>
        <v>0</v>
      </c>
      <c r="N72" s="24">
        <f t="shared" si="7"/>
        <v>0</v>
      </c>
      <c r="O72" s="24">
        <f t="shared" si="7"/>
        <v>0</v>
      </c>
      <c r="P72" s="27">
        <f t="shared" si="7"/>
        <v>0</v>
      </c>
      <c r="Q72" s="39">
        <f t="shared" si="7"/>
        <v>0</v>
      </c>
      <c r="R72" s="27">
        <f t="shared" si="7"/>
        <v>0</v>
      </c>
      <c r="S72" s="7"/>
      <c r="T72" s="7"/>
      <c r="U72" s="7"/>
      <c r="V72" s="7"/>
    </row>
    <row r="73" spans="1:22" s="3" customFormat="1" ht="15.75" customHeight="1" thickBot="1">
      <c r="A73" s="230"/>
      <c r="B73" s="227"/>
      <c r="C73" s="18" t="s">
        <v>8</v>
      </c>
      <c r="D73" s="25" t="e">
        <f>D70+D71</f>
        <v>#DIV/0!</v>
      </c>
      <c r="E73" s="55">
        <f>E16+E20+E28+E32+E36+E44+E48+E52+E56+E60+E64+E68+E40+E24</f>
        <v>0</v>
      </c>
      <c r="F73" s="33">
        <f t="shared" ref="F73" si="8">F16+F20+F28+F32+F36+F44+F48+F52+F56+F60+F64+F68</f>
        <v>0</v>
      </c>
      <c r="G73" s="28">
        <f t="shared" ref="G73:R73" si="9">G16+G20+G28+G32+G36+G44+G48+G52+G56+G60+G64+G68+G40+G24</f>
        <v>0</v>
      </c>
      <c r="H73" s="40">
        <f t="shared" si="9"/>
        <v>0</v>
      </c>
      <c r="I73" s="40"/>
      <c r="J73" s="40"/>
      <c r="K73" s="30"/>
      <c r="L73" s="28">
        <f t="shared" si="9"/>
        <v>0</v>
      </c>
      <c r="M73" s="40">
        <f t="shared" si="9"/>
        <v>0</v>
      </c>
      <c r="N73" s="40">
        <f t="shared" si="9"/>
        <v>0</v>
      </c>
      <c r="O73" s="40">
        <f t="shared" si="9"/>
        <v>0</v>
      </c>
      <c r="P73" s="30">
        <f t="shared" si="9"/>
        <v>0</v>
      </c>
      <c r="Q73" s="28">
        <f t="shared" si="9"/>
        <v>0</v>
      </c>
      <c r="R73" s="30">
        <f t="shared" si="9"/>
        <v>0</v>
      </c>
      <c r="S73" s="7"/>
      <c r="T73" s="7"/>
      <c r="U73" s="7"/>
      <c r="V73" s="7"/>
    </row>
    <row r="74" spans="1:22" s="3" customFormat="1" ht="14.4" thickBot="1">
      <c r="A74" s="14"/>
      <c r="B74" s="14"/>
      <c r="D74" s="21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</row>
    <row r="75" spans="1:22" s="3" customFormat="1">
      <c r="A75" s="14"/>
      <c r="B75" s="231" t="s">
        <v>5</v>
      </c>
      <c r="C75" s="67" t="s">
        <v>22</v>
      </c>
      <c r="D75" s="68"/>
      <c r="E75" s="105">
        <f t="shared" ref="E75:R75" si="10">E73-E60</f>
        <v>0</v>
      </c>
      <c r="F75" s="107">
        <f t="shared" si="10"/>
        <v>0</v>
      </c>
      <c r="G75" s="108">
        <f>G73-G60</f>
        <v>0</v>
      </c>
      <c r="H75" s="22">
        <f t="shared" si="10"/>
        <v>0</v>
      </c>
      <c r="I75" s="22">
        <f t="shared" si="10"/>
        <v>0</v>
      </c>
      <c r="J75" s="22">
        <f t="shared" si="10"/>
        <v>0</v>
      </c>
      <c r="K75" s="26">
        <f t="shared" si="10"/>
        <v>0</v>
      </c>
      <c r="L75" s="108">
        <f t="shared" si="10"/>
        <v>0</v>
      </c>
      <c r="M75" s="22">
        <f t="shared" si="10"/>
        <v>0</v>
      </c>
      <c r="N75" s="22">
        <f t="shared" si="10"/>
        <v>0</v>
      </c>
      <c r="O75" s="22">
        <f t="shared" si="10"/>
        <v>0</v>
      </c>
      <c r="P75" s="26">
        <f t="shared" si="10"/>
        <v>0</v>
      </c>
      <c r="Q75" s="108">
        <f t="shared" si="10"/>
        <v>0</v>
      </c>
      <c r="R75" s="26">
        <f t="shared" si="10"/>
        <v>0</v>
      </c>
      <c r="S75" s="7"/>
      <c r="T75" s="7"/>
      <c r="U75" s="7"/>
      <c r="V75" s="7"/>
    </row>
    <row r="76" spans="1:22" s="3" customFormat="1" ht="14.4" thickBot="1">
      <c r="A76" s="14"/>
      <c r="B76" s="232"/>
      <c r="C76" s="70" t="s">
        <v>23</v>
      </c>
      <c r="D76" s="25"/>
      <c r="E76" s="106">
        <f>E75*0.23</f>
        <v>0</v>
      </c>
      <c r="F76" s="109">
        <f t="shared" ref="F76:R76" si="11">F75*0.23</f>
        <v>0</v>
      </c>
      <c r="G76" s="110">
        <f t="shared" si="11"/>
        <v>0</v>
      </c>
      <c r="H76" s="40">
        <f t="shared" si="11"/>
        <v>0</v>
      </c>
      <c r="I76" s="40">
        <f t="shared" si="11"/>
        <v>0</v>
      </c>
      <c r="J76" s="40">
        <f t="shared" si="11"/>
        <v>0</v>
      </c>
      <c r="K76" s="30">
        <f t="shared" si="11"/>
        <v>0</v>
      </c>
      <c r="L76" s="110">
        <f t="shared" si="11"/>
        <v>0</v>
      </c>
      <c r="M76" s="40">
        <f t="shared" si="11"/>
        <v>0</v>
      </c>
      <c r="N76" s="40">
        <f t="shared" si="11"/>
        <v>0</v>
      </c>
      <c r="O76" s="40">
        <f t="shared" si="11"/>
        <v>0</v>
      </c>
      <c r="P76" s="30">
        <f t="shared" si="11"/>
        <v>0</v>
      </c>
      <c r="Q76" s="110">
        <f t="shared" si="11"/>
        <v>0</v>
      </c>
      <c r="R76" s="30">
        <f t="shared" si="11"/>
        <v>0</v>
      </c>
      <c r="S76" s="7"/>
      <c r="T76" s="7"/>
      <c r="U76" s="7"/>
      <c r="V76" s="7"/>
    </row>
    <row r="77" spans="1:22" s="3" customFormat="1">
      <c r="A77" s="14"/>
      <c r="B77" s="14"/>
      <c r="D77" s="21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</row>
    <row r="78" spans="1:22" s="3" customFormat="1" ht="14.4" thickBot="1">
      <c r="A78" s="14"/>
      <c r="B78" s="14"/>
      <c r="C78" s="3" t="s">
        <v>25</v>
      </c>
      <c r="D78" s="21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</row>
    <row r="79" spans="1:22" s="3" customFormat="1">
      <c r="A79" s="14"/>
      <c r="C79" s="67" t="s">
        <v>17</v>
      </c>
      <c r="D79" s="68"/>
      <c r="E79" s="69">
        <f t="shared" ref="E79:R79" si="12">E16+E20+E28+E32+E36+E44+E48+E52+E56</f>
        <v>0</v>
      </c>
      <c r="F79" s="36">
        <f t="shared" si="12"/>
        <v>0</v>
      </c>
      <c r="G79" s="38">
        <f t="shared" si="12"/>
        <v>0</v>
      </c>
      <c r="H79" s="22">
        <f t="shared" si="12"/>
        <v>0</v>
      </c>
      <c r="I79" s="22">
        <f t="shared" si="12"/>
        <v>0</v>
      </c>
      <c r="J79" s="22">
        <f t="shared" si="12"/>
        <v>0</v>
      </c>
      <c r="K79" s="26">
        <f t="shared" si="12"/>
        <v>0</v>
      </c>
      <c r="L79" s="38">
        <f t="shared" si="12"/>
        <v>0</v>
      </c>
      <c r="M79" s="22">
        <f t="shared" si="12"/>
        <v>0</v>
      </c>
      <c r="N79" s="22">
        <f t="shared" si="12"/>
        <v>0</v>
      </c>
      <c r="O79" s="22">
        <f t="shared" si="12"/>
        <v>0</v>
      </c>
      <c r="P79" s="26">
        <f t="shared" si="12"/>
        <v>0</v>
      </c>
      <c r="Q79" s="38">
        <f t="shared" si="12"/>
        <v>0</v>
      </c>
      <c r="R79" s="26">
        <f t="shared" si="12"/>
        <v>0</v>
      </c>
      <c r="S79" s="7"/>
      <c r="T79" s="7"/>
      <c r="U79" s="7"/>
      <c r="V79" s="8"/>
    </row>
    <row r="80" spans="1:22" s="3" customFormat="1">
      <c r="A80" s="14"/>
      <c r="C80" s="71" t="s">
        <v>18</v>
      </c>
      <c r="D80" s="17"/>
      <c r="E80" s="62">
        <f t="shared" ref="E80:R80" si="13">E60+E64+E68</f>
        <v>0</v>
      </c>
      <c r="F80" s="37">
        <f t="shared" si="13"/>
        <v>0</v>
      </c>
      <c r="G80" s="39">
        <f t="shared" si="13"/>
        <v>0</v>
      </c>
      <c r="H80" s="24">
        <f t="shared" si="13"/>
        <v>0</v>
      </c>
      <c r="I80" s="24">
        <f t="shared" si="13"/>
        <v>0</v>
      </c>
      <c r="J80" s="24">
        <f t="shared" si="13"/>
        <v>0</v>
      </c>
      <c r="K80" s="27">
        <f t="shared" si="13"/>
        <v>0</v>
      </c>
      <c r="L80" s="39">
        <f t="shared" si="13"/>
        <v>0</v>
      </c>
      <c r="M80" s="24">
        <f t="shared" si="13"/>
        <v>0</v>
      </c>
      <c r="N80" s="24">
        <f t="shared" si="13"/>
        <v>0</v>
      </c>
      <c r="O80" s="24">
        <f t="shared" si="13"/>
        <v>0</v>
      </c>
      <c r="P80" s="27">
        <f t="shared" si="13"/>
        <v>0</v>
      </c>
      <c r="Q80" s="39">
        <f t="shared" si="13"/>
        <v>0</v>
      </c>
      <c r="R80" s="27">
        <f t="shared" si="13"/>
        <v>0</v>
      </c>
      <c r="S80" s="7"/>
      <c r="T80" s="7"/>
      <c r="U80" s="7"/>
      <c r="V80" s="8"/>
    </row>
    <row r="81" spans="1:22" s="3" customFormat="1">
      <c r="A81" s="14"/>
      <c r="C81" s="71" t="s">
        <v>8</v>
      </c>
      <c r="D81" s="17"/>
      <c r="E81" s="62">
        <f>E79+E80</f>
        <v>0</v>
      </c>
      <c r="F81" s="37">
        <f t="shared" ref="F81:R81" si="14">F79+F80</f>
        <v>0</v>
      </c>
      <c r="G81" s="39">
        <f t="shared" si="14"/>
        <v>0</v>
      </c>
      <c r="H81" s="24">
        <f t="shared" si="14"/>
        <v>0</v>
      </c>
      <c r="I81" s="24">
        <f t="shared" si="14"/>
        <v>0</v>
      </c>
      <c r="J81" s="24">
        <f t="shared" si="14"/>
        <v>0</v>
      </c>
      <c r="K81" s="27">
        <f t="shared" si="14"/>
        <v>0</v>
      </c>
      <c r="L81" s="39">
        <f t="shared" si="14"/>
        <v>0</v>
      </c>
      <c r="M81" s="24">
        <f t="shared" si="14"/>
        <v>0</v>
      </c>
      <c r="N81" s="24">
        <f t="shared" si="14"/>
        <v>0</v>
      </c>
      <c r="O81" s="24">
        <f t="shared" si="14"/>
        <v>0</v>
      </c>
      <c r="P81" s="27">
        <f t="shared" si="14"/>
        <v>0</v>
      </c>
      <c r="Q81" s="39">
        <f t="shared" si="14"/>
        <v>0</v>
      </c>
      <c r="R81" s="27">
        <f t="shared" si="14"/>
        <v>0</v>
      </c>
      <c r="S81" s="7"/>
      <c r="T81" s="7"/>
      <c r="U81" s="7"/>
      <c r="V81" s="8"/>
    </row>
    <row r="82" spans="1:22" s="3" customFormat="1" ht="14.4" thickBot="1">
      <c r="A82" s="14"/>
      <c r="C82" s="70" t="s">
        <v>19</v>
      </c>
      <c r="D82" s="25"/>
      <c r="E82" s="72" t="e">
        <f>E80/E79</f>
        <v>#DIV/0!</v>
      </c>
      <c r="F82" s="73"/>
      <c r="G82" s="74" t="e">
        <f t="shared" ref="G82:R82" si="15">G80/G79</f>
        <v>#DIV/0!</v>
      </c>
      <c r="H82" s="92" t="e">
        <f t="shared" si="15"/>
        <v>#DIV/0!</v>
      </c>
      <c r="I82" s="92" t="e">
        <f t="shared" si="15"/>
        <v>#DIV/0!</v>
      </c>
      <c r="J82" s="92" t="e">
        <f t="shared" si="15"/>
        <v>#DIV/0!</v>
      </c>
      <c r="K82" s="93" t="e">
        <f t="shared" si="15"/>
        <v>#DIV/0!</v>
      </c>
      <c r="L82" s="74" t="e">
        <f t="shared" si="15"/>
        <v>#DIV/0!</v>
      </c>
      <c r="M82" s="92" t="e">
        <f t="shared" si="15"/>
        <v>#DIV/0!</v>
      </c>
      <c r="N82" s="92" t="e">
        <f t="shared" si="15"/>
        <v>#DIV/0!</v>
      </c>
      <c r="O82" s="92" t="e">
        <f t="shared" si="15"/>
        <v>#DIV/0!</v>
      </c>
      <c r="P82" s="93" t="e">
        <f t="shared" si="15"/>
        <v>#DIV/0!</v>
      </c>
      <c r="Q82" s="74" t="e">
        <f t="shared" si="15"/>
        <v>#DIV/0!</v>
      </c>
      <c r="R82" s="93" t="e">
        <f t="shared" si="15"/>
        <v>#DIV/0!</v>
      </c>
      <c r="S82" s="7"/>
      <c r="T82" s="7"/>
      <c r="U82" s="7"/>
      <c r="V82" s="7"/>
    </row>
    <row r="83" spans="1:22" s="3" customFormat="1">
      <c r="A83" s="14"/>
      <c r="D83" s="21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7"/>
      <c r="T83" s="7"/>
      <c r="U83" s="7"/>
      <c r="V83" s="7"/>
    </row>
    <row r="84" spans="1:22" s="3" customFormat="1" ht="14.4" thickBot="1">
      <c r="A84" s="14"/>
      <c r="C84" s="3" t="s">
        <v>26</v>
      </c>
      <c r="D84" s="21"/>
      <c r="E84" s="7"/>
      <c r="F84" s="7"/>
      <c r="G84" s="7"/>
      <c r="H84" s="12"/>
      <c r="I84" s="12"/>
      <c r="J84" s="12"/>
      <c r="K84" s="12"/>
      <c r="L84" s="7"/>
      <c r="M84" s="12"/>
      <c r="N84" s="12"/>
      <c r="O84" s="12"/>
      <c r="P84" s="12"/>
      <c r="Q84" s="7"/>
      <c r="R84" s="12"/>
      <c r="S84" s="7"/>
      <c r="T84" s="7"/>
      <c r="U84" s="7"/>
      <c r="V84" s="7"/>
    </row>
    <row r="85" spans="1:22" s="3" customFormat="1">
      <c r="A85" s="14"/>
      <c r="C85" s="75" t="s">
        <v>15</v>
      </c>
      <c r="D85" s="64"/>
      <c r="E85" s="76">
        <f t="shared" ref="E85:R85" si="16">E13+E17+E25+E29+E33+E41+E45+E49+E53+E57+E61+E65</f>
        <v>0</v>
      </c>
      <c r="F85" s="85">
        <f t="shared" si="16"/>
        <v>0</v>
      </c>
      <c r="G85" s="89">
        <f t="shared" si="16"/>
        <v>0</v>
      </c>
      <c r="H85" s="94">
        <f t="shared" si="16"/>
        <v>0</v>
      </c>
      <c r="I85" s="94">
        <f t="shared" si="16"/>
        <v>0</v>
      </c>
      <c r="J85" s="94">
        <f t="shared" si="16"/>
        <v>0</v>
      </c>
      <c r="K85" s="95">
        <f t="shared" si="16"/>
        <v>0</v>
      </c>
      <c r="L85" s="89">
        <f t="shared" si="16"/>
        <v>0</v>
      </c>
      <c r="M85" s="94">
        <f t="shared" si="16"/>
        <v>0</v>
      </c>
      <c r="N85" s="94">
        <f t="shared" si="16"/>
        <v>0</v>
      </c>
      <c r="O85" s="94">
        <f t="shared" si="16"/>
        <v>0</v>
      </c>
      <c r="P85" s="95">
        <f t="shared" si="16"/>
        <v>0</v>
      </c>
      <c r="Q85" s="81">
        <f t="shared" si="16"/>
        <v>0</v>
      </c>
      <c r="R85" s="95">
        <f t="shared" si="16"/>
        <v>0</v>
      </c>
      <c r="S85" s="7"/>
      <c r="T85" s="7"/>
      <c r="U85" s="7"/>
      <c r="V85" s="7"/>
    </row>
    <row r="86" spans="1:22" s="3" customFormat="1">
      <c r="A86" s="14"/>
      <c r="C86" s="77" t="s">
        <v>16</v>
      </c>
      <c r="D86" s="16"/>
      <c r="E86" s="78">
        <f t="shared" ref="E86:R86" si="17">E14+E18+E26+E30+E34+E42+E46+E50+E54+E58+E62+E66</f>
        <v>0</v>
      </c>
      <c r="F86" s="86">
        <f t="shared" si="17"/>
        <v>0</v>
      </c>
      <c r="G86" s="90">
        <f t="shared" si="17"/>
        <v>0</v>
      </c>
      <c r="H86" s="96">
        <f t="shared" si="17"/>
        <v>0</v>
      </c>
      <c r="I86" s="96">
        <f t="shared" si="17"/>
        <v>0</v>
      </c>
      <c r="J86" s="96">
        <f t="shared" si="17"/>
        <v>0</v>
      </c>
      <c r="K86" s="97">
        <f t="shared" si="17"/>
        <v>0</v>
      </c>
      <c r="L86" s="90">
        <f t="shared" si="17"/>
        <v>0</v>
      </c>
      <c r="M86" s="96">
        <f t="shared" si="17"/>
        <v>0</v>
      </c>
      <c r="N86" s="96">
        <f t="shared" si="17"/>
        <v>0</v>
      </c>
      <c r="O86" s="96">
        <f t="shared" si="17"/>
        <v>0</v>
      </c>
      <c r="P86" s="97">
        <f t="shared" si="17"/>
        <v>0</v>
      </c>
      <c r="Q86" s="82">
        <f t="shared" si="17"/>
        <v>0</v>
      </c>
      <c r="R86" s="97">
        <f t="shared" si="17"/>
        <v>0</v>
      </c>
      <c r="S86" s="7"/>
      <c r="T86" s="7"/>
      <c r="U86" s="7"/>
      <c r="V86" s="7"/>
    </row>
    <row r="87" spans="1:22" s="3" customFormat="1">
      <c r="A87" s="14"/>
      <c r="C87" s="71" t="s">
        <v>20</v>
      </c>
      <c r="D87" s="17"/>
      <c r="E87" s="79" t="e">
        <f>E85/E81</f>
        <v>#DIV/0!</v>
      </c>
      <c r="F87" s="87"/>
      <c r="G87" s="77" t="e">
        <f t="shared" ref="G87:R87" si="18">G85/G81</f>
        <v>#DIV/0!</v>
      </c>
      <c r="H87" s="23" t="e">
        <f t="shared" si="18"/>
        <v>#DIV/0!</v>
      </c>
      <c r="I87" s="23" t="e">
        <f t="shared" si="18"/>
        <v>#DIV/0!</v>
      </c>
      <c r="J87" s="23" t="e">
        <f t="shared" si="18"/>
        <v>#DIV/0!</v>
      </c>
      <c r="K87" s="98" t="e">
        <f t="shared" si="18"/>
        <v>#DIV/0!</v>
      </c>
      <c r="L87" s="77" t="e">
        <f t="shared" si="18"/>
        <v>#DIV/0!</v>
      </c>
      <c r="M87" s="23" t="e">
        <f t="shared" si="18"/>
        <v>#DIV/0!</v>
      </c>
      <c r="N87" s="23" t="e">
        <f t="shared" si="18"/>
        <v>#DIV/0!</v>
      </c>
      <c r="O87" s="23" t="e">
        <f t="shared" si="18"/>
        <v>#DIV/0!</v>
      </c>
      <c r="P87" s="98" t="e">
        <f t="shared" si="18"/>
        <v>#DIV/0!</v>
      </c>
      <c r="Q87" s="83" t="e">
        <f t="shared" si="18"/>
        <v>#DIV/0!</v>
      </c>
      <c r="R87" s="98" t="e">
        <f t="shared" si="18"/>
        <v>#DIV/0!</v>
      </c>
      <c r="S87" s="7"/>
      <c r="T87" s="7"/>
      <c r="U87" s="7"/>
      <c r="V87" s="7"/>
    </row>
    <row r="88" spans="1:22" s="3" customFormat="1" ht="14.4" thickBot="1">
      <c r="A88" s="14"/>
      <c r="C88" s="70" t="s">
        <v>21</v>
      </c>
      <c r="D88" s="25"/>
      <c r="E88" s="80" t="e">
        <f>E86/E81</f>
        <v>#DIV/0!</v>
      </c>
      <c r="F88" s="88"/>
      <c r="G88" s="91" t="e">
        <f t="shared" ref="G88:R88" si="19">G86/G81</f>
        <v>#DIV/0!</v>
      </c>
      <c r="H88" s="99" t="e">
        <f t="shared" si="19"/>
        <v>#DIV/0!</v>
      </c>
      <c r="I88" s="99" t="e">
        <f t="shared" si="19"/>
        <v>#DIV/0!</v>
      </c>
      <c r="J88" s="99" t="e">
        <f t="shared" si="19"/>
        <v>#DIV/0!</v>
      </c>
      <c r="K88" s="100" t="e">
        <f t="shared" si="19"/>
        <v>#DIV/0!</v>
      </c>
      <c r="L88" s="91" t="e">
        <f t="shared" si="19"/>
        <v>#DIV/0!</v>
      </c>
      <c r="M88" s="99" t="e">
        <f t="shared" si="19"/>
        <v>#DIV/0!</v>
      </c>
      <c r="N88" s="99" t="e">
        <f t="shared" si="19"/>
        <v>#DIV/0!</v>
      </c>
      <c r="O88" s="99" t="e">
        <f t="shared" si="19"/>
        <v>#DIV/0!</v>
      </c>
      <c r="P88" s="100" t="e">
        <f t="shared" si="19"/>
        <v>#DIV/0!</v>
      </c>
      <c r="Q88" s="84" t="e">
        <f t="shared" si="19"/>
        <v>#DIV/0!</v>
      </c>
      <c r="R88" s="100" t="e">
        <f t="shared" si="19"/>
        <v>#DIV/0!</v>
      </c>
      <c r="S88" s="7"/>
      <c r="T88" s="7"/>
      <c r="U88" s="7"/>
      <c r="V88" s="7"/>
    </row>
    <row r="89" spans="1:22" s="3" customFormat="1">
      <c r="A89" s="14"/>
      <c r="D89" s="21"/>
      <c r="E89" s="7"/>
      <c r="F89" s="7"/>
      <c r="G89" s="7"/>
      <c r="H89" s="12"/>
      <c r="I89" s="12"/>
      <c r="J89" s="12"/>
      <c r="K89" s="12"/>
      <c r="L89" s="7"/>
      <c r="M89" s="12"/>
      <c r="N89" s="12"/>
      <c r="O89" s="12"/>
      <c r="P89" s="12"/>
      <c r="Q89" s="7"/>
      <c r="R89" s="12"/>
      <c r="S89" s="7"/>
      <c r="T89" s="7"/>
      <c r="U89" s="7"/>
      <c r="V89" s="7"/>
    </row>
    <row r="90" spans="1:22" s="3" customFormat="1">
      <c r="A90" s="14"/>
      <c r="D90" s="21"/>
      <c r="E90" s="7"/>
      <c r="F90" s="7"/>
      <c r="G90" s="7"/>
      <c r="H90" s="12"/>
      <c r="I90" s="12"/>
      <c r="J90" s="12"/>
      <c r="K90" s="12"/>
      <c r="L90" s="7"/>
      <c r="M90" s="12"/>
      <c r="N90" s="12"/>
      <c r="O90" s="12"/>
      <c r="P90" s="12"/>
      <c r="Q90" s="7"/>
      <c r="R90" s="12"/>
      <c r="S90" s="7"/>
      <c r="T90" s="7"/>
      <c r="U90" s="7"/>
      <c r="V90" s="7"/>
    </row>
    <row r="91" spans="1:22" s="3" customFormat="1">
      <c r="A91" s="14"/>
      <c r="D91" s="21"/>
      <c r="E91" s="7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7"/>
      <c r="T91" s="7"/>
      <c r="U91" s="7"/>
      <c r="V91" s="7"/>
    </row>
    <row r="92" spans="1:22" s="3" customFormat="1">
      <c r="A92" s="14"/>
      <c r="D92" s="21"/>
      <c r="E92" s="7"/>
      <c r="F92" s="7"/>
      <c r="G92" s="7"/>
      <c r="H92" s="12"/>
      <c r="I92" s="12"/>
      <c r="J92" s="12"/>
      <c r="K92" s="12"/>
      <c r="L92" s="7"/>
      <c r="M92" s="12"/>
      <c r="N92" s="12"/>
      <c r="O92" s="12"/>
      <c r="P92" s="12"/>
      <c r="Q92" s="7"/>
      <c r="R92" s="12"/>
      <c r="S92" s="7"/>
      <c r="T92" s="7"/>
      <c r="U92" s="7"/>
      <c r="V92" s="7"/>
    </row>
    <row r="93" spans="1:22" s="3" customFormat="1">
      <c r="A93" s="14"/>
      <c r="B93" s="14"/>
      <c r="D93" s="21"/>
      <c r="E93" s="7"/>
      <c r="F93" s="7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7"/>
      <c r="T93" s="7"/>
      <c r="U93" s="7"/>
      <c r="V93" s="7"/>
    </row>
    <row r="94" spans="1:22"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</row>
    <row r="95" spans="1:22">
      <c r="E95" s="19"/>
      <c r="F95" s="19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</row>
    <row r="96" spans="1:22">
      <c r="E96" s="19"/>
      <c r="F96" s="19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</row>
    <row r="97" spans="5:18">
      <c r="E97" s="155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</row>
    <row r="98" spans="5:18"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</row>
    <row r="99" spans="5:18"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</row>
  </sheetData>
  <mergeCells count="42">
    <mergeCell ref="B70:B73"/>
    <mergeCell ref="A70:A73"/>
    <mergeCell ref="B75:B76"/>
    <mergeCell ref="A13:A16"/>
    <mergeCell ref="B13:B16"/>
    <mergeCell ref="A25:A28"/>
    <mergeCell ref="B25:B28"/>
    <mergeCell ref="A69:Q69"/>
    <mergeCell ref="A57:A60"/>
    <mergeCell ref="B57:B60"/>
    <mergeCell ref="A61:A64"/>
    <mergeCell ref="B61:B64"/>
    <mergeCell ref="A65:A68"/>
    <mergeCell ref="B65:B68"/>
    <mergeCell ref="A49:A52"/>
    <mergeCell ref="B49:B52"/>
    <mergeCell ref="E11:E12"/>
    <mergeCell ref="A17:A20"/>
    <mergeCell ref="B17:B20"/>
    <mergeCell ref="G1:L1"/>
    <mergeCell ref="A3:Q3"/>
    <mergeCell ref="D11:D12"/>
    <mergeCell ref="Q11:R11"/>
    <mergeCell ref="L11:P11"/>
    <mergeCell ref="G11:K11"/>
    <mergeCell ref="A11:A12"/>
    <mergeCell ref="B11:B12"/>
    <mergeCell ref="A53:A56"/>
    <mergeCell ref="B53:B56"/>
    <mergeCell ref="C11:C12"/>
    <mergeCell ref="A41:A44"/>
    <mergeCell ref="B41:B44"/>
    <mergeCell ref="A45:A48"/>
    <mergeCell ref="B45:B48"/>
    <mergeCell ref="A29:A32"/>
    <mergeCell ref="B29:B32"/>
    <mergeCell ref="A33:A36"/>
    <mergeCell ref="B33:B36"/>
    <mergeCell ref="A21:A24"/>
    <mergeCell ref="B21:B24"/>
    <mergeCell ref="A37:A40"/>
    <mergeCell ref="B37:B40"/>
  </mergeCells>
  <conditionalFormatting sqref="B13:B14">
    <cfRule type="notContainsBlanks" priority="1">
      <formula>LEN(TRIM(B13))&gt;0</formula>
    </cfRule>
  </conditionalFormatting>
  <pageMargins left="0.70866141732283472" right="0.27559055118110237" top="0.94488188976377963" bottom="0.70866141732283472" header="0.31496062992125984" footer="0.31496062992125984"/>
  <pageSetup paperSize="8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69366-91ED-4A05-A171-C14E333E23C8}">
  <dimension ref="A1:U56"/>
  <sheetViews>
    <sheetView tabSelected="1" workbookViewId="0">
      <selection activeCell="C9" sqref="C9"/>
    </sheetView>
  </sheetViews>
  <sheetFormatPr defaultColWidth="9.33203125" defaultRowHeight="13.8"/>
  <cols>
    <col min="1" max="1" width="5.44140625" style="1" customWidth="1"/>
    <col min="2" max="2" width="33.33203125" style="1" customWidth="1"/>
    <col min="3" max="3" width="14.5546875" style="1" customWidth="1"/>
    <col min="4" max="4" width="13.33203125" style="1" customWidth="1"/>
    <col min="5" max="5" width="16.77734375" style="1" customWidth="1"/>
    <col min="6" max="16" width="13.33203125" style="1" customWidth="1"/>
    <col min="17" max="17" width="13.33203125" style="12" customWidth="1"/>
    <col min="18" max="19" width="13.33203125" style="1" customWidth="1"/>
    <col min="20" max="20" width="9.33203125" style="1"/>
    <col min="21" max="21" width="10.44140625" style="1" bestFit="1" customWidth="1"/>
    <col min="22" max="16384" width="9.33203125" style="1"/>
  </cols>
  <sheetData>
    <row r="1" spans="1:19">
      <c r="B1" s="11" t="s">
        <v>57</v>
      </c>
      <c r="C1" s="193" t="s">
        <v>58</v>
      </c>
      <c r="D1" s="2"/>
      <c r="E1" s="2"/>
      <c r="F1" s="213"/>
      <c r="G1" s="213"/>
      <c r="H1" s="213"/>
      <c r="I1" s="213"/>
      <c r="J1" s="2"/>
      <c r="K1" s="2"/>
      <c r="L1" s="2"/>
      <c r="M1" s="2"/>
      <c r="N1" s="2"/>
      <c r="O1" s="2"/>
    </row>
    <row r="2" spans="1:19" ht="11.25" customHeight="1"/>
    <row r="3" spans="1:19" ht="15" customHeight="1">
      <c r="A3" s="214" t="s">
        <v>29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13"/>
      <c r="P3" s="13"/>
    </row>
    <row r="4" spans="1:19" ht="8.25" customHeight="1"/>
    <row r="5" spans="1:19" ht="19.5" customHeight="1">
      <c r="A5" s="3" t="s">
        <v>53</v>
      </c>
    </row>
    <row r="6" spans="1:19" ht="7.5" customHeight="1"/>
    <row r="7" spans="1:19" ht="7.5" customHeight="1"/>
    <row r="8" spans="1:19" ht="12" customHeight="1">
      <c r="A8" s="3" t="s">
        <v>30</v>
      </c>
    </row>
    <row r="9" spans="1:19" ht="12" customHeight="1">
      <c r="A9" s="3"/>
    </row>
    <row r="10" spans="1:19" ht="12" customHeight="1">
      <c r="A10" s="3"/>
      <c r="B10" s="35" t="s">
        <v>44</v>
      </c>
      <c r="C10" s="114">
        <v>0</v>
      </c>
    </row>
    <row r="11" spans="1:19" ht="12" customHeight="1">
      <c r="A11" s="3"/>
      <c r="B11" s="35" t="s">
        <v>38</v>
      </c>
      <c r="C11" s="251">
        <v>180</v>
      </c>
    </row>
    <row r="12" spans="1:19" ht="12" customHeight="1">
      <c r="A12" s="3"/>
    </row>
    <row r="13" spans="1:19" ht="6.75" customHeight="1"/>
    <row r="14" spans="1:19" ht="8.25" customHeight="1" thickBot="1"/>
    <row r="15" spans="1:19" s="4" customFormat="1" ht="53.25" customHeight="1" thickBot="1">
      <c r="A15" s="223" t="s">
        <v>0</v>
      </c>
      <c r="B15" s="237" t="s">
        <v>28</v>
      </c>
      <c r="C15" s="244" t="s">
        <v>27</v>
      </c>
      <c r="D15" s="192">
        <v>2024</v>
      </c>
      <c r="E15" s="220">
        <v>2025</v>
      </c>
      <c r="F15" s="221"/>
      <c r="G15" s="221"/>
      <c r="H15" s="221"/>
      <c r="I15" s="222"/>
      <c r="J15" s="220">
        <v>2026</v>
      </c>
      <c r="K15" s="221"/>
      <c r="L15" s="221"/>
      <c r="M15" s="221"/>
      <c r="N15" s="222"/>
      <c r="O15" s="235">
        <v>2027</v>
      </c>
      <c r="P15" s="235"/>
      <c r="Q15" s="235"/>
      <c r="R15" s="235"/>
      <c r="S15" s="236"/>
    </row>
    <row r="16" spans="1:19" s="4" customFormat="1" ht="14.25" customHeight="1" thickBot="1">
      <c r="A16" s="242"/>
      <c r="B16" s="243"/>
      <c r="C16" s="245"/>
      <c r="D16" s="104" t="s">
        <v>13</v>
      </c>
      <c r="E16" s="152" t="s">
        <v>9</v>
      </c>
      <c r="F16" s="153" t="s">
        <v>10</v>
      </c>
      <c r="G16" s="153" t="s">
        <v>11</v>
      </c>
      <c r="H16" s="153" t="s">
        <v>12</v>
      </c>
      <c r="I16" s="153" t="s">
        <v>13</v>
      </c>
      <c r="J16" s="152" t="s">
        <v>9</v>
      </c>
      <c r="K16" s="153" t="s">
        <v>10</v>
      </c>
      <c r="L16" s="153" t="s">
        <v>11</v>
      </c>
      <c r="M16" s="153" t="s">
        <v>12</v>
      </c>
      <c r="N16" s="153" t="s">
        <v>13</v>
      </c>
      <c r="O16" s="42" t="s">
        <v>9</v>
      </c>
      <c r="P16" s="103" t="s">
        <v>10</v>
      </c>
      <c r="Q16" s="103" t="s">
        <v>11</v>
      </c>
      <c r="R16" s="103" t="s">
        <v>12</v>
      </c>
      <c r="S16" s="103" t="s">
        <v>13</v>
      </c>
    </row>
    <row r="17" spans="1:21" s="3" customFormat="1" ht="28.5" customHeight="1">
      <c r="A17" s="102">
        <v>1</v>
      </c>
      <c r="B17" s="246" t="s">
        <v>22</v>
      </c>
      <c r="C17" s="124">
        <f>E17+J17+O17</f>
        <v>0</v>
      </c>
      <c r="D17" s="125"/>
      <c r="E17" s="126">
        <f>SUM(F17:I17)</f>
        <v>0</v>
      </c>
      <c r="F17" s="127"/>
      <c r="G17" s="127"/>
      <c r="H17" s="127"/>
      <c r="I17" s="127"/>
      <c r="J17" s="128">
        <f>SUM(K17:N17)</f>
        <v>0</v>
      </c>
      <c r="K17" s="127"/>
      <c r="L17" s="127"/>
      <c r="M17" s="127"/>
      <c r="N17" s="127"/>
      <c r="O17" s="128">
        <f>SUM(P17:S17)</f>
        <v>0</v>
      </c>
      <c r="P17" s="127"/>
      <c r="Q17" s="127"/>
      <c r="R17" s="127"/>
      <c r="S17" s="129"/>
    </row>
    <row r="18" spans="1:21" s="3" customFormat="1" ht="28.5" customHeight="1">
      <c r="A18" s="66">
        <v>2</v>
      </c>
      <c r="B18" s="247" t="s">
        <v>31</v>
      </c>
      <c r="C18" s="130">
        <f>E18+J18+O18</f>
        <v>-1</v>
      </c>
      <c r="D18" s="131"/>
      <c r="E18" s="126">
        <f>SUM(F18:I18)</f>
        <v>0</v>
      </c>
      <c r="F18" s="116">
        <f t="shared" ref="F18:N18" si="0">F17*0.23</f>
        <v>0</v>
      </c>
      <c r="G18" s="116">
        <f t="shared" si="0"/>
        <v>0</v>
      </c>
      <c r="H18" s="116">
        <f t="shared" si="0"/>
        <v>0</v>
      </c>
      <c r="I18" s="116">
        <f t="shared" si="0"/>
        <v>0</v>
      </c>
      <c r="J18" s="115">
        <f>SUM(K18:N18)</f>
        <v>0</v>
      </c>
      <c r="K18" s="116">
        <f t="shared" si="0"/>
        <v>0</v>
      </c>
      <c r="L18" s="116">
        <f t="shared" si="0"/>
        <v>0</v>
      </c>
      <c r="M18" s="116">
        <f t="shared" si="0"/>
        <v>0</v>
      </c>
      <c r="N18" s="116">
        <f t="shared" si="0"/>
        <v>0</v>
      </c>
      <c r="O18" s="115">
        <f>SUM(P18:S18)</f>
        <v>-1</v>
      </c>
      <c r="P18" s="116">
        <f>P17*0.23-1</f>
        <v>-1</v>
      </c>
      <c r="Q18" s="116"/>
      <c r="R18" s="116"/>
      <c r="S18" s="132"/>
      <c r="U18" s="7"/>
    </row>
    <row r="19" spans="1:21" ht="28.5" customHeight="1" thickBot="1">
      <c r="A19" s="101">
        <v>3</v>
      </c>
      <c r="B19" s="248" t="s">
        <v>34</v>
      </c>
      <c r="C19" s="133">
        <f>E19+J19+O19</f>
        <v>-1</v>
      </c>
      <c r="D19" s="134"/>
      <c r="E19" s="135">
        <f>SUM(F19:I19)</f>
        <v>0</v>
      </c>
      <c r="F19" s="136"/>
      <c r="G19" s="136"/>
      <c r="H19" s="136">
        <f>F18</f>
        <v>0</v>
      </c>
      <c r="I19" s="136">
        <f>G18</f>
        <v>0</v>
      </c>
      <c r="J19" s="137">
        <f>SUM(K19:N19)</f>
        <v>0</v>
      </c>
      <c r="K19" s="136">
        <f>H18</f>
        <v>0</v>
      </c>
      <c r="L19" s="136">
        <f>I18</f>
        <v>0</v>
      </c>
      <c r="M19" s="136">
        <f>K18</f>
        <v>0</v>
      </c>
      <c r="N19" s="136">
        <f>L18</f>
        <v>0</v>
      </c>
      <c r="O19" s="137">
        <f>SUM(P19:S19)</f>
        <v>-1</v>
      </c>
      <c r="P19" s="136">
        <f>M18</f>
        <v>0</v>
      </c>
      <c r="Q19" s="136">
        <f>N18</f>
        <v>0</v>
      </c>
      <c r="R19" s="136">
        <f>P18</f>
        <v>-1</v>
      </c>
      <c r="S19" s="138"/>
    </row>
    <row r="20" spans="1:21" ht="18" customHeight="1">
      <c r="A20" s="35"/>
      <c r="C20" s="140"/>
      <c r="D20" s="141"/>
      <c r="E20" s="140"/>
      <c r="F20" s="141"/>
      <c r="G20" s="141"/>
      <c r="H20" s="141"/>
      <c r="I20" s="141"/>
      <c r="J20" s="140"/>
      <c r="K20" s="141"/>
      <c r="L20" s="141"/>
      <c r="M20" s="141"/>
      <c r="N20" s="141"/>
      <c r="O20" s="140"/>
      <c r="P20" s="141"/>
      <c r="Q20" s="141"/>
      <c r="R20" s="141"/>
      <c r="S20" s="142"/>
    </row>
    <row r="21" spans="1:21" ht="18" customHeight="1">
      <c r="A21" s="186" t="s">
        <v>32</v>
      </c>
      <c r="B21" s="187" t="s">
        <v>33</v>
      </c>
      <c r="C21" s="188"/>
      <c r="D21" s="189"/>
      <c r="E21" s="188"/>
      <c r="F21" s="189"/>
      <c r="G21" s="189"/>
      <c r="H21" s="189"/>
      <c r="I21" s="189"/>
      <c r="J21" s="188"/>
      <c r="K21" s="189"/>
      <c r="L21" s="141"/>
      <c r="M21" s="141"/>
      <c r="N21" s="141"/>
      <c r="O21" s="140"/>
      <c r="P21" s="141"/>
      <c r="Q21" s="141"/>
      <c r="R21" s="141"/>
      <c r="S21" s="142"/>
    </row>
    <row r="22" spans="1:21" ht="18" customHeight="1">
      <c r="A22" s="186" t="s">
        <v>35</v>
      </c>
      <c r="B22" s="187" t="s">
        <v>54</v>
      </c>
      <c r="C22" s="188"/>
      <c r="D22" s="189"/>
      <c r="E22" s="188"/>
      <c r="F22" s="189"/>
      <c r="G22" s="189"/>
      <c r="H22" s="189"/>
      <c r="I22" s="189"/>
      <c r="J22" s="188"/>
      <c r="K22" s="189"/>
      <c r="L22" s="141"/>
      <c r="M22" s="141"/>
      <c r="N22" s="141"/>
      <c r="O22" s="140"/>
      <c r="P22" s="141"/>
      <c r="Q22" s="141"/>
      <c r="R22" s="141"/>
      <c r="S22" s="142"/>
    </row>
    <row r="23" spans="1:21" ht="18" customHeight="1">
      <c r="A23" s="35"/>
      <c r="C23" s="140"/>
      <c r="D23" s="141"/>
      <c r="E23" s="140"/>
      <c r="F23" s="141"/>
      <c r="G23" s="141"/>
      <c r="H23" s="141"/>
      <c r="I23" s="141"/>
      <c r="J23" s="140"/>
      <c r="K23" s="141"/>
      <c r="L23" s="141"/>
      <c r="M23" s="141"/>
      <c r="N23" s="141"/>
      <c r="O23" s="140"/>
      <c r="P23" s="141"/>
      <c r="Q23" s="141"/>
      <c r="R23" s="141"/>
      <c r="S23" s="142"/>
    </row>
    <row r="24" spans="1:21" ht="18" customHeight="1">
      <c r="A24" s="35"/>
      <c r="C24" s="140"/>
      <c r="D24" s="141"/>
      <c r="E24" s="140"/>
      <c r="F24" s="141"/>
      <c r="G24" s="141"/>
      <c r="H24" s="141"/>
      <c r="I24" s="141"/>
      <c r="J24" s="140"/>
      <c r="K24" s="141"/>
      <c r="L24" s="141"/>
      <c r="M24" s="141"/>
      <c r="N24" s="141"/>
      <c r="O24" s="140"/>
      <c r="P24" s="141"/>
      <c r="Q24" s="141"/>
      <c r="R24" s="141"/>
      <c r="S24" s="142"/>
    </row>
    <row r="25" spans="1:21" ht="10.5" customHeight="1" thickBot="1">
      <c r="A25" s="35"/>
      <c r="C25" s="140"/>
      <c r="D25" s="141"/>
      <c r="E25" s="140"/>
      <c r="F25" s="141"/>
      <c r="G25" s="141"/>
      <c r="H25" s="141"/>
      <c r="I25" s="141"/>
      <c r="J25" s="140"/>
      <c r="K25" s="141"/>
      <c r="L25" s="141"/>
      <c r="M25" s="141"/>
      <c r="N25" s="141"/>
      <c r="O25" s="140"/>
      <c r="P25" s="141"/>
      <c r="Q25" s="141"/>
      <c r="R25" s="141"/>
      <c r="S25" s="142"/>
    </row>
    <row r="26" spans="1:21" ht="48" customHeight="1" thickBot="1">
      <c r="A26" s="223" t="s">
        <v>0</v>
      </c>
      <c r="B26" s="237" t="s">
        <v>28</v>
      </c>
      <c r="C26" s="239">
        <v>2023</v>
      </c>
      <c r="D26" s="218">
        <v>2024</v>
      </c>
      <c r="E26" s="220">
        <v>2025</v>
      </c>
      <c r="F26" s="221"/>
      <c r="G26" s="221"/>
      <c r="H26" s="221"/>
      <c r="I26" s="222"/>
      <c r="J26" s="220">
        <v>2026</v>
      </c>
      <c r="K26" s="221"/>
      <c r="L26" s="221"/>
      <c r="M26" s="221"/>
      <c r="N26" s="222"/>
      <c r="O26" s="235">
        <v>2027</v>
      </c>
      <c r="P26" s="235"/>
      <c r="Q26" s="235"/>
      <c r="R26" s="235"/>
      <c r="S26" s="236"/>
    </row>
    <row r="27" spans="1:21" ht="21.75" customHeight="1" thickBot="1">
      <c r="A27" s="224"/>
      <c r="B27" s="238"/>
      <c r="C27" s="240"/>
      <c r="D27" s="241"/>
      <c r="E27" s="150" t="s">
        <v>9</v>
      </c>
      <c r="F27" s="151" t="s">
        <v>10</v>
      </c>
      <c r="G27" s="151" t="s">
        <v>11</v>
      </c>
      <c r="H27" s="151" t="s">
        <v>12</v>
      </c>
      <c r="I27" s="151" t="s">
        <v>13</v>
      </c>
      <c r="J27" s="150" t="s">
        <v>9</v>
      </c>
      <c r="K27" s="151" t="s">
        <v>10</v>
      </c>
      <c r="L27" s="151" t="s">
        <v>11</v>
      </c>
      <c r="M27" s="151" t="s">
        <v>12</v>
      </c>
      <c r="N27" s="151" t="s">
        <v>13</v>
      </c>
      <c r="O27" s="45" t="s">
        <v>9</v>
      </c>
      <c r="P27" s="143" t="s">
        <v>10</v>
      </c>
      <c r="Q27" s="143" t="s">
        <v>11</v>
      </c>
      <c r="R27" s="143" t="s">
        <v>12</v>
      </c>
      <c r="S27" s="143" t="s">
        <v>13</v>
      </c>
    </row>
    <row r="28" spans="1:21" ht="46.5" customHeight="1">
      <c r="A28" s="144"/>
      <c r="B28" s="249" t="s">
        <v>46</v>
      </c>
      <c r="C28" s="145"/>
      <c r="D28" s="146"/>
      <c r="E28" s="147">
        <f t="shared" ref="E28:E29" si="1">SUM(F28:I28)</f>
        <v>0</v>
      </c>
      <c r="F28" s="22"/>
      <c r="G28" s="22"/>
      <c r="H28" s="22"/>
      <c r="I28" s="22"/>
      <c r="J28" s="148">
        <f t="shared" ref="J28:J29" si="2">SUM(K28:N28)</f>
        <v>0</v>
      </c>
      <c r="K28" s="22"/>
      <c r="L28" s="22"/>
      <c r="M28" s="22"/>
      <c r="N28" s="22"/>
      <c r="O28" s="148">
        <f t="shared" ref="O28:O29" si="3">SUM(P28:S28)</f>
        <v>0</v>
      </c>
      <c r="P28" s="22"/>
      <c r="Q28" s="22"/>
      <c r="R28" s="22"/>
      <c r="S28" s="26"/>
      <c r="T28" s="12"/>
    </row>
    <row r="29" spans="1:21" ht="53.25" customHeight="1">
      <c r="A29" s="149"/>
      <c r="B29" s="250" t="s">
        <v>48</v>
      </c>
      <c r="C29" s="115"/>
      <c r="D29" s="116">
        <f>D28*0.23</f>
        <v>0</v>
      </c>
      <c r="E29" s="115">
        <f t="shared" si="1"/>
        <v>0</v>
      </c>
      <c r="F29" s="116">
        <f t="shared" ref="F29:N29" si="4">F28*0.23</f>
        <v>0</v>
      </c>
      <c r="G29" s="116">
        <f t="shared" si="4"/>
        <v>0</v>
      </c>
      <c r="H29" s="116">
        <f t="shared" si="4"/>
        <v>0</v>
      </c>
      <c r="I29" s="116">
        <f t="shared" si="4"/>
        <v>0</v>
      </c>
      <c r="J29" s="139">
        <f t="shared" si="2"/>
        <v>0</v>
      </c>
      <c r="K29" s="116">
        <f t="shared" si="4"/>
        <v>0</v>
      </c>
      <c r="L29" s="116">
        <f t="shared" si="4"/>
        <v>0</v>
      </c>
      <c r="M29" s="116">
        <f t="shared" si="4"/>
        <v>0</v>
      </c>
      <c r="N29" s="116">
        <f t="shared" si="4"/>
        <v>0</v>
      </c>
      <c r="O29" s="139">
        <f t="shared" si="3"/>
        <v>0</v>
      </c>
      <c r="P29" s="116">
        <f t="shared" ref="P29:S29" si="5">P28*0.23</f>
        <v>0</v>
      </c>
      <c r="Q29" s="116">
        <f t="shared" si="5"/>
        <v>0</v>
      </c>
      <c r="R29" s="116">
        <f t="shared" si="5"/>
        <v>0</v>
      </c>
      <c r="S29" s="132">
        <f t="shared" si="5"/>
        <v>0</v>
      </c>
      <c r="T29" s="12"/>
    </row>
    <row r="30" spans="1:21" ht="18" customHeight="1">
      <c r="A30" s="35"/>
      <c r="B30" s="154"/>
      <c r="C30" s="140"/>
      <c r="D30" s="141"/>
      <c r="E30" s="140"/>
      <c r="F30" s="141"/>
      <c r="G30" s="141"/>
      <c r="H30" s="141"/>
      <c r="I30" s="141"/>
      <c r="J30" s="140"/>
      <c r="K30" s="141"/>
      <c r="L30" s="141"/>
      <c r="M30" s="141"/>
      <c r="N30" s="141"/>
      <c r="O30" s="140"/>
      <c r="P30" s="141"/>
      <c r="Q30" s="141"/>
      <c r="R30" s="141"/>
      <c r="S30" s="141"/>
    </row>
    <row r="31" spans="1:21" ht="18" customHeight="1">
      <c r="A31" s="35" t="s">
        <v>32</v>
      </c>
      <c r="B31" s="190" t="s">
        <v>47</v>
      </c>
      <c r="C31" s="188"/>
      <c r="D31" s="189"/>
      <c r="E31" s="188"/>
      <c r="F31" s="189"/>
      <c r="G31" s="189"/>
      <c r="H31" s="189"/>
      <c r="I31" s="189"/>
      <c r="J31" s="188"/>
      <c r="K31" s="141"/>
      <c r="L31" s="141"/>
      <c r="M31" s="141"/>
      <c r="N31" s="141"/>
      <c r="O31" s="140"/>
      <c r="P31" s="141"/>
      <c r="Q31" s="141"/>
      <c r="R31" s="141"/>
      <c r="S31" s="141"/>
    </row>
    <row r="32" spans="1:21" ht="18" customHeight="1">
      <c r="A32" s="35"/>
      <c r="B32" s="154"/>
      <c r="C32" s="140"/>
      <c r="D32" s="141"/>
      <c r="E32" s="140"/>
      <c r="F32" s="141"/>
      <c r="G32" s="141"/>
      <c r="H32" s="141"/>
      <c r="I32" s="141"/>
      <c r="J32" s="140"/>
      <c r="K32" s="141"/>
      <c r="L32" s="141"/>
      <c r="M32" s="141"/>
      <c r="N32" s="141"/>
      <c r="O32" s="140"/>
      <c r="P32" s="141"/>
      <c r="Q32" s="141"/>
      <c r="R32" s="141"/>
      <c r="S32" s="141"/>
    </row>
    <row r="33" spans="1:21" ht="18" customHeight="1">
      <c r="A33" s="35"/>
      <c r="B33" s="154"/>
      <c r="C33" s="140"/>
      <c r="D33" s="141"/>
      <c r="E33" s="140"/>
      <c r="F33" s="141"/>
      <c r="G33" s="141"/>
      <c r="H33" s="141"/>
      <c r="I33" s="141"/>
      <c r="J33" s="140"/>
      <c r="K33" s="141"/>
      <c r="L33" s="141"/>
      <c r="M33" s="141"/>
      <c r="N33" s="141"/>
      <c r="O33" s="140"/>
      <c r="P33" s="141"/>
      <c r="Q33" s="141"/>
      <c r="R33" s="141"/>
      <c r="S33" s="141"/>
    </row>
    <row r="34" spans="1:21" ht="9.75" customHeight="1">
      <c r="A34" s="35"/>
      <c r="C34" s="142"/>
      <c r="D34" s="141"/>
      <c r="E34" s="140"/>
      <c r="F34" s="141"/>
      <c r="G34" s="141"/>
      <c r="H34" s="141"/>
      <c r="I34" s="141"/>
      <c r="J34" s="140"/>
      <c r="K34" s="141"/>
      <c r="L34" s="141"/>
      <c r="M34" s="141"/>
      <c r="N34" s="141"/>
      <c r="O34" s="140"/>
      <c r="P34" s="141"/>
      <c r="Q34" s="141"/>
      <c r="R34" s="141"/>
      <c r="S34" s="142"/>
    </row>
    <row r="35" spans="1:21" ht="28.5" customHeight="1">
      <c r="A35" s="35"/>
      <c r="B35" s="113" t="s">
        <v>45</v>
      </c>
      <c r="C35" s="115"/>
      <c r="D35" s="123"/>
      <c r="E35" s="115"/>
      <c r="F35" s="119">
        <f>F18</f>
        <v>0</v>
      </c>
      <c r="G35" s="120">
        <f>G18</f>
        <v>0</v>
      </c>
      <c r="H35" s="121">
        <f>H18</f>
        <v>0</v>
      </c>
      <c r="I35" s="122">
        <f>I18</f>
        <v>0</v>
      </c>
      <c r="J35" s="115"/>
      <c r="K35" s="116">
        <f t="shared" ref="K35:N36" si="6">K18</f>
        <v>0</v>
      </c>
      <c r="L35" s="116">
        <f t="shared" si="6"/>
        <v>0</v>
      </c>
      <c r="M35" s="116">
        <f t="shared" si="6"/>
        <v>0</v>
      </c>
      <c r="N35" s="116">
        <f t="shared" si="6"/>
        <v>0</v>
      </c>
      <c r="O35" s="115"/>
      <c r="P35" s="116">
        <f>P18</f>
        <v>-1</v>
      </c>
      <c r="Q35" s="116"/>
      <c r="R35" s="116"/>
      <c r="S35" s="117"/>
    </row>
    <row r="36" spans="1:21" ht="28.5" customHeight="1">
      <c r="A36" s="35"/>
      <c r="B36" s="113" t="s">
        <v>43</v>
      </c>
      <c r="C36" s="115"/>
      <c r="D36" s="116"/>
      <c r="E36" s="115"/>
      <c r="F36" s="116"/>
      <c r="G36" s="123"/>
      <c r="H36" s="119">
        <f>H19</f>
        <v>0</v>
      </c>
      <c r="I36" s="120">
        <f>I19</f>
        <v>0</v>
      </c>
      <c r="J36" s="115"/>
      <c r="K36" s="121">
        <f t="shared" si="6"/>
        <v>0</v>
      </c>
      <c r="L36" s="122">
        <f t="shared" si="6"/>
        <v>0</v>
      </c>
      <c r="M36" s="116">
        <f t="shared" si="6"/>
        <v>0</v>
      </c>
      <c r="N36" s="116">
        <f t="shared" si="6"/>
        <v>0</v>
      </c>
      <c r="O36" s="115"/>
      <c r="P36" s="116">
        <f>P19</f>
        <v>0</v>
      </c>
      <c r="Q36" s="116">
        <f>Q19</f>
        <v>0</v>
      </c>
      <c r="R36" s="116">
        <f>R19</f>
        <v>-1</v>
      </c>
      <c r="S36" s="117"/>
    </row>
    <row r="37" spans="1:21" ht="28.5" customHeight="1">
      <c r="A37" s="35"/>
      <c r="B37" s="113" t="s">
        <v>37</v>
      </c>
      <c r="C37" s="117"/>
      <c r="D37" s="116"/>
      <c r="E37" s="115"/>
      <c r="F37" s="116"/>
      <c r="G37" s="118"/>
      <c r="H37" s="118">
        <f>((H36*$C$10)/365)*$C$11</f>
        <v>0</v>
      </c>
      <c r="I37" s="118">
        <f>((I36*$C$10)/365)*$C$11</f>
        <v>0</v>
      </c>
      <c r="J37" s="115"/>
      <c r="K37" s="118">
        <f>((K36*$C$10)/365)*$C$11</f>
        <v>0</v>
      </c>
      <c r="L37" s="118">
        <f>((L36*$C$10)/365)*$C$11</f>
        <v>0</v>
      </c>
      <c r="M37" s="118">
        <f>((M36*$C$10)/365)*$C$11</f>
        <v>0</v>
      </c>
      <c r="N37" s="118">
        <f>((N36*$C$10)/365)*$C$11</f>
        <v>0</v>
      </c>
      <c r="O37" s="115"/>
      <c r="P37" s="118">
        <f>((P36*$C$10)/365)*$C$11</f>
        <v>0</v>
      </c>
      <c r="Q37" s="118">
        <f>((Q36*$C$10)/365)*$C$11</f>
        <v>0</v>
      </c>
      <c r="R37" s="118">
        <f>((R36*$C$10)/365)*$C$11</f>
        <v>0</v>
      </c>
      <c r="S37" s="117"/>
      <c r="U37" s="155"/>
    </row>
    <row r="38" spans="1:21" ht="28.5" customHeight="1">
      <c r="A38" s="35"/>
      <c r="B38" s="113" t="s">
        <v>39</v>
      </c>
      <c r="C38" s="115"/>
      <c r="D38" s="116"/>
      <c r="E38" s="115"/>
      <c r="F38" s="116"/>
      <c r="G38" s="116"/>
      <c r="H38" s="116">
        <f>H36+H37</f>
        <v>0</v>
      </c>
      <c r="I38" s="116">
        <f>I36+I37</f>
        <v>0</v>
      </c>
      <c r="J38" s="115"/>
      <c r="K38" s="116">
        <f>K36+K37</f>
        <v>0</v>
      </c>
      <c r="L38" s="116">
        <f>L36+L37</f>
        <v>0</v>
      </c>
      <c r="M38" s="116">
        <f>M36+M37</f>
        <v>0</v>
      </c>
      <c r="N38" s="116">
        <f>N36+N37</f>
        <v>0</v>
      </c>
      <c r="O38" s="115"/>
      <c r="P38" s="116">
        <f>P36+P37</f>
        <v>0</v>
      </c>
      <c r="Q38" s="116">
        <f>Q36+Q37</f>
        <v>0</v>
      </c>
      <c r="R38" s="116">
        <f>R36+R37</f>
        <v>-1</v>
      </c>
      <c r="S38" s="117"/>
    </row>
    <row r="39" spans="1:21" ht="7.5" customHeight="1">
      <c r="A39" s="35"/>
      <c r="Q39" s="1"/>
    </row>
    <row r="40" spans="1:21" ht="28.5" customHeight="1">
      <c r="A40" s="35"/>
      <c r="B40" s="113" t="s">
        <v>40</v>
      </c>
      <c r="C40" s="111">
        <f>C41+C42</f>
        <v>0</v>
      </c>
      <c r="D40" s="24">
        <f t="shared" ref="D40:S40" si="7">D41+D42</f>
        <v>0</v>
      </c>
      <c r="E40" s="111">
        <f t="shared" si="7"/>
        <v>0</v>
      </c>
      <c r="F40" s="24">
        <f t="shared" si="7"/>
        <v>0</v>
      </c>
      <c r="G40" s="24">
        <f t="shared" si="7"/>
        <v>0</v>
      </c>
      <c r="H40" s="24">
        <f t="shared" si="7"/>
        <v>0</v>
      </c>
      <c r="I40" s="24">
        <f t="shared" si="7"/>
        <v>0</v>
      </c>
      <c r="J40" s="111">
        <f t="shared" si="7"/>
        <v>0</v>
      </c>
      <c r="K40" s="24">
        <f t="shared" si="7"/>
        <v>0</v>
      </c>
      <c r="L40" s="24">
        <f t="shared" si="7"/>
        <v>0</v>
      </c>
      <c r="M40" s="24">
        <f t="shared" si="7"/>
        <v>0</v>
      </c>
      <c r="N40" s="24">
        <f t="shared" si="7"/>
        <v>0</v>
      </c>
      <c r="O40" s="111">
        <f t="shared" si="7"/>
        <v>0</v>
      </c>
      <c r="P40" s="24">
        <f t="shared" si="7"/>
        <v>0</v>
      </c>
      <c r="Q40" s="24">
        <f t="shared" si="7"/>
        <v>0</v>
      </c>
      <c r="R40" s="24">
        <f t="shared" si="7"/>
        <v>-1</v>
      </c>
      <c r="S40" s="5">
        <f t="shared" si="7"/>
        <v>0</v>
      </c>
    </row>
    <row r="41" spans="1:21" ht="28.5" customHeight="1">
      <c r="A41" s="35"/>
      <c r="B41" s="113" t="s">
        <v>41</v>
      </c>
      <c r="C41" s="111"/>
      <c r="D41" s="24"/>
      <c r="E41" s="111"/>
      <c r="F41" s="24"/>
      <c r="G41" s="24"/>
      <c r="H41" s="116">
        <f>H19-H29</f>
        <v>0</v>
      </c>
      <c r="I41" s="116">
        <f>I19</f>
        <v>0</v>
      </c>
      <c r="J41" s="115"/>
      <c r="K41" s="116">
        <f>K19</f>
        <v>0</v>
      </c>
      <c r="L41" s="116">
        <f>L19</f>
        <v>0</v>
      </c>
      <c r="M41" s="116">
        <f>M19</f>
        <v>0</v>
      </c>
      <c r="N41" s="116">
        <f>N19</f>
        <v>0</v>
      </c>
      <c r="O41" s="115"/>
      <c r="P41" s="116">
        <f>P19</f>
        <v>0</v>
      </c>
      <c r="Q41" s="116">
        <f>Q19</f>
        <v>0</v>
      </c>
      <c r="R41" s="116">
        <f>R19</f>
        <v>-1</v>
      </c>
      <c r="S41" s="5"/>
      <c r="U41" s="157"/>
    </row>
    <row r="42" spans="1:21" ht="28.5" customHeight="1">
      <c r="A42" s="35"/>
      <c r="B42" s="113" t="s">
        <v>42</v>
      </c>
      <c r="C42" s="111"/>
      <c r="D42" s="24"/>
      <c r="E42" s="111"/>
      <c r="F42" s="24"/>
      <c r="G42" s="24"/>
      <c r="H42" s="24">
        <f>H38-H41</f>
        <v>0</v>
      </c>
      <c r="I42" s="24">
        <f>I38-I41</f>
        <v>0</v>
      </c>
      <c r="J42" s="111"/>
      <c r="K42" s="24">
        <f t="shared" ref="K42:N42" si="8">K38-K41</f>
        <v>0</v>
      </c>
      <c r="L42" s="24">
        <f t="shared" si="8"/>
        <v>0</v>
      </c>
      <c r="M42" s="24">
        <f t="shared" si="8"/>
        <v>0</v>
      </c>
      <c r="N42" s="24">
        <f t="shared" si="8"/>
        <v>0</v>
      </c>
      <c r="O42" s="111"/>
      <c r="P42" s="24">
        <f t="shared" ref="P42:R42" si="9">P38-P41</f>
        <v>0</v>
      </c>
      <c r="Q42" s="24">
        <f t="shared" si="9"/>
        <v>0</v>
      </c>
      <c r="R42" s="24">
        <f t="shared" si="9"/>
        <v>0</v>
      </c>
      <c r="S42" s="5"/>
      <c r="U42" s="12"/>
    </row>
    <row r="43" spans="1:21" ht="28.5" customHeight="1">
      <c r="A43" s="35"/>
      <c r="Q43" s="1"/>
      <c r="U43" s="157"/>
    </row>
    <row r="44" spans="1:21" ht="14.25" customHeight="1">
      <c r="A44" s="112"/>
      <c r="B44" s="5"/>
      <c r="C44" s="111">
        <f>'Nakłady + źródła finansowania'!E75</f>
        <v>0</v>
      </c>
      <c r="D44" s="24">
        <f>'Nakłady + źródła finansowania'!F75</f>
        <v>0</v>
      </c>
      <c r="E44" s="61">
        <f>'Nakłady + źródła finansowania'!G75</f>
        <v>0</v>
      </c>
      <c r="F44" s="24">
        <f>'Nakłady + źródła finansowania'!H75</f>
        <v>0</v>
      </c>
      <c r="G44" s="24">
        <f>'Nakłady + źródła finansowania'!I75</f>
        <v>0</v>
      </c>
      <c r="H44" s="24">
        <f>'Nakłady + źródła finansowania'!J75</f>
        <v>0</v>
      </c>
      <c r="I44" s="24">
        <f>'Nakłady + źródła finansowania'!K75</f>
        <v>0</v>
      </c>
      <c r="J44" s="61">
        <f>'Nakłady + źródła finansowania'!L75</f>
        <v>0</v>
      </c>
      <c r="K44" s="24">
        <f>'Nakłady + źródła finansowania'!M75</f>
        <v>0</v>
      </c>
      <c r="L44" s="24">
        <f>'Nakłady + źródła finansowania'!N75</f>
        <v>0</v>
      </c>
      <c r="M44" s="24">
        <f>'Nakłady + źródła finansowania'!O75</f>
        <v>0</v>
      </c>
      <c r="N44" s="24">
        <f>'Nakłady + źródła finansowania'!P75</f>
        <v>0</v>
      </c>
      <c r="O44" s="111">
        <f>'Nakłady + źródła finansowania'!Q75</f>
        <v>0</v>
      </c>
      <c r="P44" s="24">
        <f>'Nakłady + źródła finansowania'!R75</f>
        <v>0</v>
      </c>
      <c r="Q44" s="24">
        <f>'Nakłady + źródła finansowania'!S75</f>
        <v>0</v>
      </c>
      <c r="R44" s="24">
        <f>'Nakłady + źródła finansowania'!T75</f>
        <v>0</v>
      </c>
      <c r="S44" s="24">
        <v>0</v>
      </c>
    </row>
    <row r="45" spans="1:21" ht="14.25" customHeight="1">
      <c r="A45" s="112"/>
      <c r="B45" s="5"/>
      <c r="C45" s="111">
        <f>'Nakłady + źródła finansowania'!E76</f>
        <v>0</v>
      </c>
      <c r="D45" s="24">
        <f>'Nakłady + źródła finansowania'!F76</f>
        <v>0</v>
      </c>
      <c r="E45" s="61">
        <f>'Nakłady + źródła finansowania'!G76</f>
        <v>0</v>
      </c>
      <c r="F45" s="24">
        <f>'Nakłady + źródła finansowania'!H76</f>
        <v>0</v>
      </c>
      <c r="G45" s="24">
        <f>'Nakłady + źródła finansowania'!I76</f>
        <v>0</v>
      </c>
      <c r="H45" s="24">
        <f>'Nakłady + źródła finansowania'!J76</f>
        <v>0</v>
      </c>
      <c r="I45" s="24">
        <f>'Nakłady + źródła finansowania'!K76</f>
        <v>0</v>
      </c>
      <c r="J45" s="61">
        <f>'Nakłady + źródła finansowania'!L76</f>
        <v>0</v>
      </c>
      <c r="K45" s="24">
        <f>'Nakłady + źródła finansowania'!M76</f>
        <v>0</v>
      </c>
      <c r="L45" s="24">
        <f>'Nakłady + źródła finansowania'!N76</f>
        <v>0</v>
      </c>
      <c r="M45" s="24">
        <f>'Nakłady + źródła finansowania'!O76</f>
        <v>0</v>
      </c>
      <c r="N45" s="24">
        <f>'Nakłady + źródła finansowania'!P76</f>
        <v>0</v>
      </c>
      <c r="O45" s="111">
        <f>'Nakłady + źródła finansowania'!Q76</f>
        <v>0</v>
      </c>
      <c r="P45" s="24">
        <f>'Nakłady + źródła finansowania'!R76</f>
        <v>0</v>
      </c>
      <c r="Q45" s="24">
        <f>'Nakłady + źródła finansowania'!S76</f>
        <v>0</v>
      </c>
      <c r="R45" s="24">
        <f>'Nakłady + źródła finansowania'!T76</f>
        <v>0</v>
      </c>
      <c r="S45" s="24">
        <v>0</v>
      </c>
    </row>
    <row r="46" spans="1:21" s="3" customFormat="1" ht="14.25" customHeight="1">
      <c r="A46" s="14"/>
      <c r="C46" s="7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7"/>
    </row>
    <row r="47" spans="1:21" s="3" customFormat="1">
      <c r="A47" s="14"/>
      <c r="C47" s="7">
        <f t="shared" ref="C47:S47" si="10">C44-C17</f>
        <v>0</v>
      </c>
      <c r="D47" s="7">
        <f t="shared" si="10"/>
        <v>0</v>
      </c>
      <c r="E47" s="7">
        <f t="shared" si="10"/>
        <v>0</v>
      </c>
      <c r="F47" s="7">
        <f t="shared" si="10"/>
        <v>0</v>
      </c>
      <c r="G47" s="7">
        <f t="shared" si="10"/>
        <v>0</v>
      </c>
      <c r="H47" s="7">
        <f t="shared" si="10"/>
        <v>0</v>
      </c>
      <c r="I47" s="7">
        <f t="shared" si="10"/>
        <v>0</v>
      </c>
      <c r="J47" s="7">
        <f t="shared" si="10"/>
        <v>0</v>
      </c>
      <c r="K47" s="7">
        <f t="shared" si="10"/>
        <v>0</v>
      </c>
      <c r="L47" s="7">
        <f t="shared" si="10"/>
        <v>0</v>
      </c>
      <c r="M47" s="7">
        <f t="shared" si="10"/>
        <v>0</v>
      </c>
      <c r="N47" s="7">
        <f t="shared" si="10"/>
        <v>0</v>
      </c>
      <c r="O47" s="7">
        <f t="shared" si="10"/>
        <v>0</v>
      </c>
      <c r="P47" s="7">
        <f t="shared" si="10"/>
        <v>0</v>
      </c>
      <c r="Q47" s="7">
        <f t="shared" si="10"/>
        <v>0</v>
      </c>
      <c r="R47" s="7">
        <f t="shared" si="10"/>
        <v>0</v>
      </c>
      <c r="S47" s="7">
        <f t="shared" si="10"/>
        <v>0</v>
      </c>
    </row>
    <row r="48" spans="1:21" s="3" customFormat="1">
      <c r="A48" s="14"/>
      <c r="C48" s="7">
        <f t="shared" ref="C48:S48" si="11">C45-C18</f>
        <v>1</v>
      </c>
      <c r="D48" s="7">
        <f t="shared" si="11"/>
        <v>0</v>
      </c>
      <c r="E48" s="7">
        <f t="shared" si="11"/>
        <v>0</v>
      </c>
      <c r="F48" s="7">
        <f t="shared" si="11"/>
        <v>0</v>
      </c>
      <c r="G48" s="7">
        <f t="shared" si="11"/>
        <v>0</v>
      </c>
      <c r="H48" s="7">
        <f t="shared" si="11"/>
        <v>0</v>
      </c>
      <c r="I48" s="7">
        <f t="shared" si="11"/>
        <v>0</v>
      </c>
      <c r="J48" s="7">
        <f t="shared" si="11"/>
        <v>0</v>
      </c>
      <c r="K48" s="7">
        <f t="shared" si="11"/>
        <v>0</v>
      </c>
      <c r="L48" s="7">
        <f t="shared" si="11"/>
        <v>0</v>
      </c>
      <c r="M48" s="7">
        <f t="shared" si="11"/>
        <v>0</v>
      </c>
      <c r="N48" s="7">
        <f t="shared" si="11"/>
        <v>0</v>
      </c>
      <c r="O48" s="7">
        <f t="shared" si="11"/>
        <v>1</v>
      </c>
      <c r="P48" s="7">
        <f t="shared" si="11"/>
        <v>1</v>
      </c>
      <c r="Q48" s="7">
        <f t="shared" si="11"/>
        <v>0</v>
      </c>
      <c r="R48" s="7">
        <f t="shared" si="11"/>
        <v>0</v>
      </c>
      <c r="S48" s="7">
        <f t="shared" si="11"/>
        <v>0</v>
      </c>
    </row>
    <row r="49" spans="3:16"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3:16">
      <c r="C50" s="19"/>
      <c r="D50" s="19"/>
      <c r="E50" s="19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3:16">
      <c r="C51" s="19"/>
      <c r="D51" s="19"/>
      <c r="E51" s="19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</row>
    <row r="52" spans="3:16"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</row>
    <row r="53" spans="3:16"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</row>
    <row r="54" spans="3:16"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</row>
    <row r="55" spans="3:16">
      <c r="H55" s="156"/>
    </row>
    <row r="56" spans="3:16">
      <c r="H56" s="156"/>
    </row>
  </sheetData>
  <mergeCells count="15">
    <mergeCell ref="F1:I1"/>
    <mergeCell ref="A3:N3"/>
    <mergeCell ref="A15:A16"/>
    <mergeCell ref="B15:B16"/>
    <mergeCell ref="C15:C16"/>
    <mergeCell ref="E15:I15"/>
    <mergeCell ref="J15:N15"/>
    <mergeCell ref="O15:S15"/>
    <mergeCell ref="A26:A27"/>
    <mergeCell ref="B26:B27"/>
    <mergeCell ref="C26:C27"/>
    <mergeCell ref="D26:D27"/>
    <mergeCell ref="E26:I26"/>
    <mergeCell ref="J26:N26"/>
    <mergeCell ref="O26:S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Nakłady + źródła finansowania</vt:lpstr>
      <vt:lpstr>Rozliczenie VAT - 3,34%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Główna Księgowa</dc:creator>
  <cp:lastModifiedBy>Paulina Jankowska</cp:lastModifiedBy>
  <cp:lastPrinted>2024-11-29T07:54:26Z</cp:lastPrinted>
  <dcterms:created xsi:type="dcterms:W3CDTF">2024-05-20T14:13:01Z</dcterms:created>
  <dcterms:modified xsi:type="dcterms:W3CDTF">2025-09-23T11:43:23Z</dcterms:modified>
</cp:coreProperties>
</file>